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Script Inventory" sheetId="2" state="visible" r:id="rId4"/>
    <sheet name="Summar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<sst xmlns="http://schemas.openxmlformats.org/spreadsheetml/2006/main" count="90" uniqueCount="89">
  <si>
    <t xml:space="preserve">Sabre Script Inventory Template</t>
  </si>
  <si>
    <t xml:space="preserve">From the article: Sabre Scripts vs. Sabre Web Red Apps — travelautomation.net</t>
  </si>
  <si>
    <t xml:space="preserve">How to use this workbook</t>
  </si>
  <si>
    <t xml:space="preserve">1. List every script your agency uses on the 'Script Inventory' tab — one row per script. Include the ones nobody admits to owning.</t>
  </si>
  <si>
    <t xml:space="preserve">2. Fill in columns A through N for each script. Columns E, K, L, M, and N have dropdown lists.</t>
  </si>
  <si>
    <t xml:space="preserve">3. Columns O (Priority Score) and P (Migration Wave) calculate automatically — do not type in them.</t>
  </si>
  <si>
    <t xml:space="preserve">4. Row 4 is an EXAMPLE row showing the expected format. Replace or delete it once you add your own scripts.</t>
  </si>
  <si>
    <t xml:space="preserve">5. Review the 'Summary' tab to see how your inventory groups into migration waves.</t>
  </si>
  <si>
    <t xml:space="preserve">6. Analyze Wave 1 scripts first — especially anything touching ticketing, financial controls, customer-specific requirements, quality control, or high-volume agent processes.</t>
  </si>
  <si>
    <t xml:space="preserve">Which cells to edit</t>
  </si>
  <si>
    <t xml:space="preserve">Enter your data in columns A–N (white cells). Gray columns O–P are automatic formulas — leave them alone.</t>
  </si>
  <si>
    <t xml:space="preserve">Column guide</t>
  </si>
  <si>
    <t xml:space="preserve">A. Script Name</t>
  </si>
  <si>
    <t xml:space="preserve">The name agents know it by (and the file name, if different).</t>
  </si>
  <si>
    <t xml:space="preserve">B. Purpose</t>
  </si>
  <si>
    <t xml:space="preserve">The business problem it solves, in one or two sentences.</t>
  </si>
  <si>
    <t xml:space="preserve">C. Teams That Use It</t>
  </si>
  <si>
    <t xml:space="preserve">Departments, offices, or roles that run this script.</t>
  </si>
  <si>
    <t xml:space="preserve">D. PCCs</t>
  </si>
  <si>
    <t xml:space="preserve">The pseudo city codes involved.</t>
  </si>
  <si>
    <t xml:space="preserve">E. How Frequently It Runs</t>
  </si>
  <si>
    <t xml:space="preserve">Dropdown. Best estimate is fine — 'Unknown' is an honest answer.</t>
  </si>
  <si>
    <t xml:space="preserve">F. Sabre Entries / Services It Relies On</t>
  </si>
  <si>
    <t xml:space="preserve">The formats, entries, queues, or Sabre services the script depends on.</t>
  </si>
  <si>
    <t xml:space="preserve">G. Business Rules It Contains</t>
  </si>
  <si>
    <t xml:space="preserve">The operational knowledge encoded inside: required remarks, approvals, exception handling, formatting rules.</t>
  </si>
  <si>
    <t xml:space="preserve">H. Systems It Exchanges Data With</t>
  </si>
  <si>
    <t xml:space="preserve">Accounting, mid-office, CRM, reporting, or other systems it reads from or writes to.</t>
  </si>
  <si>
    <t xml:space="preserve">I. Risk If Unavailable</t>
  </si>
  <si>
    <t xml:space="preserve">What breaks, slows down, or goes wrong if this script stops working tomorrow.</t>
  </si>
  <si>
    <t xml:space="preserve">J. Employees Who Understand It</t>
  </si>
  <si>
    <t xml:space="preserve">Names. If this cell has one name in it, that is itself a risk worth noting in column I.</t>
  </si>
  <si>
    <t xml:space="preserve">K. Could an Existing Product Replace It?</t>
  </si>
  <si>
    <t xml:space="preserve">Dropdown. 'Possibly' is a fine answer — it flags the script for a closer look.</t>
  </si>
  <si>
    <t xml:space="preserve">L. Business Importance</t>
  </si>
  <si>
    <t xml:space="preserve">Dropdown (High / Medium / Low). How much the agency depends on this workflow.</t>
  </si>
  <si>
    <t xml:space="preserve">M. Technical Complexity</t>
  </si>
  <si>
    <t xml:space="preserve">Dropdown. How intricate the script is — complex scripts need longer analysis lead time.</t>
  </si>
  <si>
    <t xml:space="preserve">N. Migration Urgency</t>
  </si>
  <si>
    <t xml:space="preserve">Dropdown. How soon this must be addressed (deprecation timelines, breakage risk, volume).</t>
  </si>
  <si>
    <t xml:space="preserve">O. Priority Score (automatic)</t>
  </si>
  <si>
    <t xml:space="preserve">Score = (2 × Importance) + (2 × Urgency) + (1 × Complexity), where High = 3, Medium = 2, Low = 1. Maximum score: 15.</t>
  </si>
  <si>
    <t xml:space="preserve">P. Migration Wave (automatic)</t>
  </si>
  <si>
    <t xml:space="preserve">Score 12–15 = Wave 1 (analyze first) · 8–11 = Wave 2 · below 8 = Wave 3.</t>
  </si>
  <si>
    <t xml:space="preserve">Why complexity raises the score</t>
  </si>
  <si>
    <t xml:space="preserve">Importance and urgency decide how much a script matters; complexity decides how early the analysis must start. A highly complex script needs a longer runway, so it nudges the script into an earlier wave even if it is only moderately important.</t>
  </si>
  <si>
    <t xml:space="preserve">Sabre Script Inventory</t>
  </si>
  <si>
    <t xml:space="preserve">Fill in columns A–N (dropdowns in E, K, L, M, N). Gray columns O–P calculate automatically. Row 4 is an example — replace it with your own scripts.</t>
  </si>
  <si>
    <t xml:space="preserve">Script Name</t>
  </si>
  <si>
    <t xml:space="preserve">Purpose</t>
  </si>
  <si>
    <t xml:space="preserve">Teams That Use It</t>
  </si>
  <si>
    <t xml:space="preserve">PCCs</t>
  </si>
  <si>
    <t xml:space="preserve">How Frequently It Runs</t>
  </si>
  <si>
    <t xml:space="preserve">Sabre Entries / Services It Relies On</t>
  </si>
  <si>
    <t xml:space="preserve">Business Rules It Contains</t>
  </si>
  <si>
    <t xml:space="preserve">Systems It Exchanges Data With</t>
  </si>
  <si>
    <t xml:space="preserve">Risk If Unavailable</t>
  </si>
  <si>
    <t xml:space="preserve">Employees Who Understand It</t>
  </si>
  <si>
    <t xml:space="preserve">Could an Existing Product Replace It?</t>
  </si>
  <si>
    <t xml:space="preserve">Business Importance</t>
  </si>
  <si>
    <t xml:space="preserve">Technical Complexity</t>
  </si>
  <si>
    <t xml:space="preserve">Migration Urgency</t>
  </si>
  <si>
    <t xml:space="preserve">Priority Score</t>
  </si>
  <si>
    <t xml:space="preserve">Migration Wave</t>
  </si>
  <si>
    <t xml:space="preserve">EXAMPLE — QC Remarks Builder</t>
  </si>
  <si>
    <t xml:space="preserve">Guides agents through adding required quality-control remarks before ticketing corporate PNRs.</t>
  </si>
  <si>
    <t xml:space="preserve">Corporate desk; After-hours team</t>
  </si>
  <si>
    <t xml:space="preserve">W6J2, AB12</t>
  </si>
  <si>
    <t xml:space="preserve">Multiple times daily</t>
  </si>
  <si>
    <t xml:space="preserve">5H- remarks; QP/50; ER; PNR display formats</t>
  </si>
  <si>
    <t xml:space="preserve">Remark set varies by client; approval remark required over $1,500; UDID 5 mandatory for Acme Corp.</t>
  </si>
  <si>
    <t xml:space="preserve">Mid-office QC feed; accounting export</t>
  </si>
  <si>
    <t xml:space="preserve">Tickets issued without required remarks; invoicing failures; client SLA breaches.</t>
  </si>
  <si>
    <t xml:space="preserve">P. Rivera, S. Chen</t>
  </si>
  <si>
    <t xml:space="preserve">Possibly</t>
  </si>
  <si>
    <t xml:space="preserve">High</t>
  </si>
  <si>
    <t xml:space="preserve">Medium</t>
  </si>
  <si>
    <t xml:space="preserve">Inventory Summary</t>
  </si>
  <si>
    <t xml:space="preserve">Updates automatically as the Script Inventory tab is filled in (includes the example row until you replace it).</t>
  </si>
  <si>
    <t xml:space="preserve">Scripts inventoried</t>
  </si>
  <si>
    <t xml:space="preserve">Wave 1 — analyze first</t>
  </si>
  <si>
    <t xml:space="preserve">Wave 2</t>
  </si>
  <si>
    <t xml:space="preserve">Wave 3</t>
  </si>
  <si>
    <t xml:space="preserve">High business importance</t>
  </si>
  <si>
    <t xml:space="preserve">High migration urgency</t>
  </si>
  <si>
    <t xml:space="preserve">Possible existing-product replacements (Yes or Possibly)</t>
  </si>
  <si>
    <t xml:space="preserve">Not yet rated (no importance / complexity / urgency)</t>
  </si>
  <si>
    <t xml:space="preserve">Wave definitions: Wave 1 = priority score 12–15 · Wave 2 = 8–11 · Wave 3 = below 8.</t>
  </si>
  <si>
    <t xml:space="preserve">travelautomation.net — Sabre Script Migration Services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</si>
</sst>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33"/>
      <name val="Arial"/>
      <family val="0"/>
      <charset val="1"/>
    </font>
    <font>
      <i val="true"/>
      <sz val="10"/>
      <color rgb="FF6C4E9B"/>
      <name val="Arial"/>
      <family val="0"/>
      <charset val="1"/>
    </font>
    <font>
      <b val="true"/>
      <sz val="12"/>
      <color rgb="FFE0512C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4"/>
      <color rgb="FF2E2A33"/>
      <name val="Arial"/>
      <family val="0"/>
      <charset val="1"/>
    </font>
    <font>
      <i val="true"/>
      <sz val="9"/>
      <color rgb="FF6E6A73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"/>
      <color rgb="FF2E2A33"/>
      <name val="Arial"/>
      <family val="0"/>
      <charset val="1"/>
    </font>
    <font>
      <sz val="9"/>
      <name val="Arial"/>
      <family val="0"/>
      <charset val="1"/>
    </font>
    <font>
      <b val="true"/>
      <sz val="10"/>
      <color rgb="FF2E2A33"/>
      <name val="Arial"/>
      <family val="0"/>
      <charset val="1"/>
    </font>
    <font>
      <i val="true"/>
      <sz val="9"/>
      <color rgb="FF6C4E9B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2E2A33"/>
        <bgColor rgb="FF333300"/>
      </patternFill>
    </fill>
    <fill>
      <patternFill patternType="solid">
        <fgColor rgb="FFECEAED"/>
        <bgColor rgb="FFF5F3F0"/>
      </patternFill>
    </fill>
    <fill>
      <patternFill patternType="solid">
        <fgColor rgb="FFF5F3F0"/>
        <bgColor rgb="FFECEAE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4CE"/>
      </left>
      <right style="thin">
        <color rgb="FFC9C4CE"/>
      </right>
      <top style="thin">
        <color rgb="FFC9C4CE"/>
      </top>
      <bottom style="thin">
        <color rgb="FFC9C4C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9A3412"/>
        <sz val="9"/>
      </font>
      <fill>
        <patternFill>
          <bgColor rgb="FFF6D2C6"/>
        </patternFill>
      </fill>
    </dxf>
    <dxf>
      <font>
        <name val="Arial"/>
        <charset val="1"/>
        <family val="0"/>
        <b val="1"/>
        <color rgb="FF8A6100"/>
        <sz val="9"/>
      </font>
      <fill>
        <patternFill>
          <bgColor rgb="FFFBEBC8"/>
        </patternFill>
      </fill>
    </dxf>
    <dxf>
      <font>
        <name val="Arial"/>
        <charset val="1"/>
        <family val="0"/>
        <b val="1"/>
        <color rgb="FF1F6B2E"/>
        <sz val="9"/>
      </font>
      <fill>
        <patternFill>
          <bgColor rgb="FFD9ED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F6B2E"/>
      <rgbColor rgb="FF000080"/>
      <rgbColor rgb="FF8A6100"/>
      <rgbColor rgb="FF800080"/>
      <rgbColor rgb="FF008080"/>
      <rgbColor rgb="FFC9C4CE"/>
      <rgbColor rgb="FF808080"/>
      <rgbColor rgb="FF9999FF"/>
      <rgbColor rgb="FF6C4E9B"/>
      <rgbColor rgb="FFFBEBC8"/>
      <rgbColor rgb="FFECEA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3F0"/>
      <rgbColor rgb="FFD9EDD9"/>
      <rgbColor rgb="FFFFFF99"/>
      <rgbColor rgb="FF99CCFF"/>
      <rgbColor rgb="FFFF99CC"/>
      <rgbColor rgb="FFCC99FF"/>
      <rgbColor rgb="FFF6D2C6"/>
      <rgbColor rgb="FF3366FF"/>
      <rgbColor rgb="FF33CCCC"/>
      <rgbColor rgb="FF99CC00"/>
      <rgbColor rgb="FFFFCC00"/>
      <rgbColor rgb="FFFF9900"/>
      <rgbColor rgb="FFE0512C"/>
      <rgbColor rgb="FF6E6A73"/>
      <rgbColor rgb="FF969696"/>
      <rgbColor rgb="FF003366"/>
      <rgbColor rgb="FF339966"/>
      <rgbColor rgb="FF003300"/>
      <rgbColor rgb="FF333300"/>
      <rgbColor rgb="FF9A3412"/>
      <rgbColor rgb="FF993366"/>
      <rgbColor rgb="FF333399"/>
      <rgbColor rgb="FF2E2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95"/>
  </cols>
  <sheetData>
    <row r="2" customFormat="false" ht="35.8" hidden="false" customHeight="false" outlineLevel="0" collapsed="false">
      <c r="B2" s="1" t="s">
        <v>0</v>
      </c>
    </row>
    <row r="3" customFormat="false" ht="35.0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true" outlineLevel="0" collapsed="false">
      <c r="B6" s="4" t="s">
        <v>3</v>
      </c>
      <c r="C6" s="4"/>
    </row>
    <row r="7" customFormat="false" ht="15" hidden="false" customHeight="true" outlineLevel="0" collapsed="false">
      <c r="B7" s="4" t="s">
        <v>4</v>
      </c>
      <c r="C7" s="4"/>
    </row>
    <row r="8" customFormat="false" ht="15" hidden="false" customHeight="true" outlineLevel="0" collapsed="false">
      <c r="B8" s="4" t="s">
        <v>5</v>
      </c>
      <c r="C8" s="4"/>
    </row>
    <row r="9" customFormat="false" ht="15" hidden="false" customHeight="true" outlineLevel="0" collapsed="false">
      <c r="B9" s="4" t="s">
        <v>6</v>
      </c>
      <c r="C9" s="4"/>
    </row>
    <row r="10" customFormat="false" ht="15" hidden="false" customHeight="true" outlineLevel="0" collapsed="false">
      <c r="B10" s="4" t="s">
        <v>7</v>
      </c>
      <c r="C10" s="4"/>
    </row>
    <row r="11" customFormat="false" ht="23.85" hidden="false" customHeight="true" outlineLevel="0" collapsed="false">
      <c r="B11" s="4" t="s">
        <v>8</v>
      </c>
      <c r="C11" s="4"/>
    </row>
    <row r="13" customFormat="false" ht="15" hidden="false" customHeight="false" outlineLevel="0" collapsed="false">
      <c r="B13" s="3" t="s">
        <v>9</v>
      </c>
    </row>
    <row r="14" customFormat="false" ht="15" hidden="false" customHeight="true" outlineLevel="0" collapsed="false">
      <c r="B14" s="4" t="s">
        <v>10</v>
      </c>
      <c r="C14" s="4"/>
    </row>
    <row r="16" customFormat="false" ht="15" hidden="false" customHeight="false" outlineLevel="0" collapsed="false">
      <c r="B16" s="3" t="s">
        <v>11</v>
      </c>
    </row>
    <row r="17" customFormat="false" ht="15" hidden="false" customHeight="false" outlineLevel="0" collapsed="false">
      <c r="B17" s="5" t="s">
        <v>12</v>
      </c>
      <c r="C17" s="6" t="s">
        <v>13</v>
      </c>
    </row>
    <row r="18" customFormat="false" ht="15" hidden="false" customHeight="false" outlineLevel="0" collapsed="false">
      <c r="B18" s="5" t="s">
        <v>14</v>
      </c>
      <c r="C18" s="6" t="s">
        <v>15</v>
      </c>
    </row>
    <row r="19" customFormat="false" ht="15" hidden="false" customHeight="false" outlineLevel="0" collapsed="false">
      <c r="B19" s="5" t="s">
        <v>16</v>
      </c>
      <c r="C19" s="6" t="s">
        <v>17</v>
      </c>
    </row>
    <row r="20" customFormat="false" ht="15" hidden="false" customHeight="false" outlineLevel="0" collapsed="false">
      <c r="B20" s="5" t="s">
        <v>18</v>
      </c>
      <c r="C20" s="6" t="s">
        <v>19</v>
      </c>
    </row>
    <row r="21" customFormat="false" ht="15" hidden="false" customHeight="false" outlineLevel="0" collapsed="false">
      <c r="B21" s="5" t="s">
        <v>20</v>
      </c>
      <c r="C21" s="6" t="s">
        <v>21</v>
      </c>
    </row>
    <row r="22" customFormat="false" ht="23.85" hidden="false" customHeight="false" outlineLevel="0" collapsed="false">
      <c r="B22" s="5" t="s">
        <v>22</v>
      </c>
      <c r="C22" s="6" t="s">
        <v>23</v>
      </c>
    </row>
    <row r="23" customFormat="false" ht="15" hidden="false" customHeight="false" outlineLevel="0" collapsed="false">
      <c r="B23" s="5" t="s">
        <v>24</v>
      </c>
      <c r="C23" s="6" t="s">
        <v>25</v>
      </c>
    </row>
    <row r="24" customFormat="false" ht="23.85" hidden="false" customHeight="false" outlineLevel="0" collapsed="false">
      <c r="B24" s="5" t="s">
        <v>26</v>
      </c>
      <c r="C24" s="6" t="s">
        <v>27</v>
      </c>
    </row>
    <row r="25" customFormat="false" ht="15" hidden="false" customHeight="false" outlineLevel="0" collapsed="false">
      <c r="B25" s="5" t="s">
        <v>28</v>
      </c>
      <c r="C25" s="6" t="s">
        <v>29</v>
      </c>
    </row>
    <row r="26" customFormat="false" ht="15" hidden="false" customHeight="false" outlineLevel="0" collapsed="false">
      <c r="B26" s="5" t="s">
        <v>30</v>
      </c>
      <c r="C26" s="6" t="s">
        <v>31</v>
      </c>
    </row>
    <row r="27" customFormat="false" ht="23.85" hidden="false" customHeight="false" outlineLevel="0" collapsed="false">
      <c r="B27" s="5" t="s">
        <v>32</v>
      </c>
      <c r="C27" s="6" t="s">
        <v>33</v>
      </c>
    </row>
    <row r="28" customFormat="false" ht="15" hidden="false" customHeight="false" outlineLevel="0" collapsed="false">
      <c r="B28" s="5" t="s">
        <v>34</v>
      </c>
      <c r="C28" s="6" t="s">
        <v>35</v>
      </c>
    </row>
    <row r="29" customFormat="false" ht="15" hidden="false" customHeight="false" outlineLevel="0" collapsed="false">
      <c r="B29" s="5" t="s">
        <v>36</v>
      </c>
      <c r="C29" s="6" t="s">
        <v>37</v>
      </c>
    </row>
    <row r="30" customFormat="false" ht="15" hidden="false" customHeight="false" outlineLevel="0" collapsed="false">
      <c r="B30" s="5" t="s">
        <v>38</v>
      </c>
      <c r="C30" s="6" t="s">
        <v>39</v>
      </c>
    </row>
    <row r="31" customFormat="false" ht="23.85" hidden="false" customHeight="false" outlineLevel="0" collapsed="false">
      <c r="B31" s="5" t="s">
        <v>40</v>
      </c>
      <c r="C31" s="6" t="s">
        <v>41</v>
      </c>
    </row>
    <row r="32" customFormat="false" ht="15" hidden="false" customHeight="false" outlineLevel="0" collapsed="false">
      <c r="B32" s="5" t="s">
        <v>42</v>
      </c>
      <c r="C32" s="6" t="s">
        <v>43</v>
      </c>
    </row>
    <row r="34" customFormat="false" ht="26.85" hidden="false" customHeight="false" outlineLevel="0" collapsed="false">
      <c r="B34" s="3" t="s">
        <v>44</v>
      </c>
    </row>
    <row r="35" customFormat="false" ht="30" hidden="false" customHeight="true" outlineLevel="0" collapsed="false">
      <c r="B35" s="4" t="s">
        <v>45</v>
      </c>
      <c r="C35" s="4"/>
    </row>
  </sheetData>
  <mergeCells count="8">
    <mergeCell ref="B6:C6"/>
    <mergeCell ref="B7:C7"/>
    <mergeCell ref="B8:C8"/>
    <mergeCell ref="B9:C9"/>
    <mergeCell ref="B10:C10"/>
    <mergeCell ref="B11:C11"/>
    <mergeCell ref="B14:C14"/>
    <mergeCell ref="B35:C3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4"/>
    <col collapsed="false" customWidth="true" hidden="false" outlineLevel="0" max="3" min="3" style="0" width="20"/>
    <col collapsed="false" customWidth="true" hidden="false" outlineLevel="0" max="4" min="4" style="0" width="12"/>
    <col collapsed="false" customWidth="true" hidden="false" outlineLevel="0" max="5" min="5" style="0" width="18"/>
    <col collapsed="false" customWidth="true" hidden="false" outlineLevel="0" max="6" min="6" style="0" width="28"/>
    <col collapsed="false" customWidth="true" hidden="false" outlineLevel="0" max="7" min="7" style="0" width="34"/>
    <col collapsed="false" customWidth="true" hidden="false" outlineLevel="0" max="8" min="8" style="0" width="24"/>
    <col collapsed="false" customWidth="true" hidden="false" outlineLevel="0" max="9" min="9" style="0" width="28"/>
    <col collapsed="false" customWidth="true" hidden="false" outlineLevel="0" max="10" min="10" style="0" width="20"/>
    <col collapsed="false" customWidth="true" hidden="false" outlineLevel="0" max="11" min="11" style="0" width="18"/>
    <col collapsed="false" customWidth="true" hidden="false" outlineLevel="0" max="14" min="12" style="0" width="14"/>
    <col collapsed="false" customWidth="true" hidden="false" outlineLevel="0" max="15" min="15" style="0" width="11"/>
    <col collapsed="false" customWidth="true" hidden="false" outlineLevel="0" max="16" min="16" style="0" width="13"/>
  </cols>
  <sheetData>
    <row r="1" customFormat="false" ht="17.35" hidden="false" customHeight="false" outlineLevel="0" collapsed="false">
      <c r="A1" s="7" t="s">
        <v>46</v>
      </c>
    </row>
    <row r="2" customFormat="false" ht="15" hidden="false" customHeight="false" outlineLevel="0" collapsed="false">
      <c r="A2" s="8" t="s">
        <v>47</v>
      </c>
    </row>
    <row r="3" customFormat="false" ht="33.75" hidden="false" customHeight="true" outlineLevel="0" collapsed="false">
      <c r="A3" s="9" t="s">
        <v>48</v>
      </c>
      <c r="B3" s="9" t="s">
        <v>49</v>
      </c>
      <c r="C3" s="9" t="s">
        <v>50</v>
      </c>
      <c r="D3" s="9" t="s">
        <v>51</v>
      </c>
      <c r="E3" s="9" t="s">
        <v>52</v>
      </c>
      <c r="F3" s="9" t="s">
        <v>53</v>
      </c>
      <c r="G3" s="9" t="s">
        <v>54</v>
      </c>
      <c r="H3" s="9" t="s">
        <v>55</v>
      </c>
      <c r="I3" s="9" t="s">
        <v>56</v>
      </c>
      <c r="J3" s="9" t="s">
        <v>57</v>
      </c>
      <c r="K3" s="9" t="s">
        <v>58</v>
      </c>
      <c r="L3" s="9" t="s">
        <v>59</v>
      </c>
      <c r="M3" s="9" t="s">
        <v>60</v>
      </c>
      <c r="N3" s="9" t="s">
        <v>61</v>
      </c>
      <c r="O3" s="9" t="s">
        <v>62</v>
      </c>
      <c r="P3" s="9" t="s">
        <v>63</v>
      </c>
    </row>
    <row r="4" customFormat="false" ht="32.8" hidden="false" customHeight="false" outlineLevel="0" collapsed="false">
      <c r="A4" s="10" t="s">
        <v>64</v>
      </c>
      <c r="B4" s="10" t="s">
        <v>65</v>
      </c>
      <c r="C4" s="10" t="s">
        <v>66</v>
      </c>
      <c r="D4" s="10" t="s">
        <v>67</v>
      </c>
      <c r="E4" s="10" t="s">
        <v>68</v>
      </c>
      <c r="F4" s="10" t="s">
        <v>69</v>
      </c>
      <c r="G4" s="10" t="s">
        <v>70</v>
      </c>
      <c r="H4" s="10" t="s">
        <v>71</v>
      </c>
      <c r="I4" s="10" t="s">
        <v>72</v>
      </c>
      <c r="J4" s="10" t="s">
        <v>73</v>
      </c>
      <c r="K4" s="10" t="s">
        <v>74</v>
      </c>
      <c r="L4" s="10" t="s">
        <v>75</v>
      </c>
      <c r="M4" s="10" t="s">
        <v>76</v>
      </c>
      <c r="N4" s="10" t="s">
        <v>75</v>
      </c>
      <c r="O4" s="11" t="n">
        <f aca="false">IF(COUNTA(L4:N4)=0,"",2*IF(L4="High",3,IF(L4="Medium",2,IF(L4="Low",1,0)))+2*IF(N4="High",3,IF(N4="Medium",2,IF(N4="Low",1,0)))+IF(M4="High",3,IF(M4="Medium",2,IF(M4="Low",1,0))))</f>
        <v>14</v>
      </c>
      <c r="P4" s="12" t="str">
        <f aca="false">IF(O4="","",IF(O4&gt;=12,"Wave 1",IF(O4&gt;=8,"Wave 2","Wave 3")))</f>
        <v>Wave 1</v>
      </c>
    </row>
    <row r="5" customFormat="false" ht="15" hidden="false" customHeight="false" outlineLevel="0" collapsed="false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1" t="str">
        <f aca="false">IF(COUNTA(L5:N5)=0,"",2*IF(L5="High",3,IF(L5="Medium",2,IF(L5="Low",1,0)))+2*IF(N5="High",3,IF(N5="Medium",2,IF(N5="Low",1,0)))+IF(M5="High",3,IF(M5="Medium",2,IF(M5="Low",1,0))))</f>
        <v/>
      </c>
      <c r="P5" s="12" t="str">
        <f aca="false">IF(O5="","",IF(O5&gt;=12,"Wave 1",IF(O5&gt;=8,"Wave 2","Wave 3")))</f>
        <v/>
      </c>
    </row>
    <row r="6" customFormat="false" ht="15" hidden="false" customHeight="false" outlineLevel="0" collapsed="false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1" t="str">
        <f aca="false">IF(COUNTA(L6:N6)=0,"",2*IF(L6="High",3,IF(L6="Medium",2,IF(L6="Low",1,0)))+2*IF(N6="High",3,IF(N6="Medium",2,IF(N6="Low",1,0)))+IF(M6="High",3,IF(M6="Medium",2,IF(M6="Low",1,0))))</f>
        <v/>
      </c>
      <c r="P6" s="12" t="str">
        <f aca="false">IF(O6="","",IF(O6&gt;=12,"Wave 1",IF(O6&gt;=8,"Wave 2","Wave 3")))</f>
        <v/>
      </c>
    </row>
    <row r="7" customFormat="false" ht="15" hidden="false" customHeight="false" outlineLevel="0" collapsed="false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1" t="str">
        <f aca="false">IF(COUNTA(L7:N7)=0,"",2*IF(L7="High",3,IF(L7="Medium",2,IF(L7="Low",1,0)))+2*IF(N7="High",3,IF(N7="Medium",2,IF(N7="Low",1,0)))+IF(M7="High",3,IF(M7="Medium",2,IF(M7="Low",1,0))))</f>
        <v/>
      </c>
      <c r="P7" s="12" t="str">
        <f aca="false">IF(O7="","",IF(O7&gt;=12,"Wave 1",IF(O7&gt;=8,"Wave 2","Wave 3")))</f>
        <v/>
      </c>
    </row>
    <row r="8" customFormat="false" ht="15" hidden="false" customHeight="false" outlineLevel="0" collapsed="false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1" t="str">
        <f aca="false">IF(COUNTA(L8:N8)=0,"",2*IF(L8="High",3,IF(L8="Medium",2,IF(L8="Low",1,0)))+2*IF(N8="High",3,IF(N8="Medium",2,IF(N8="Low",1,0)))+IF(M8="High",3,IF(M8="Medium",2,IF(M8="Low",1,0))))</f>
        <v/>
      </c>
      <c r="P8" s="12" t="str">
        <f aca="false">IF(O8="","",IF(O8&gt;=12,"Wave 1",IF(O8&gt;=8,"Wave 2","Wave 3")))</f>
        <v/>
      </c>
    </row>
    <row r="9" customFormat="false" ht="15" hidden="false" customHeight="false" outlineLevel="0" collapsed="false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1" t="str">
        <f aca="false">IF(COUNTA(L9:N9)=0,"",2*IF(L9="High",3,IF(L9="Medium",2,IF(L9="Low",1,0)))+2*IF(N9="High",3,IF(N9="Medium",2,IF(N9="Low",1,0)))+IF(M9="High",3,IF(M9="Medium",2,IF(M9="Low",1,0))))</f>
        <v/>
      </c>
      <c r="P9" s="12" t="str">
        <f aca="false">IF(O9="","",IF(O9&gt;=12,"Wave 1",IF(O9&gt;=8,"Wave 2","Wave 3")))</f>
        <v/>
      </c>
    </row>
    <row r="10" customFormat="false" ht="15" hidden="false" customHeight="false" outlineLevel="0" collapsed="false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1" t="str">
        <f aca="false">IF(COUNTA(L10:N10)=0,"",2*IF(L10="High",3,IF(L10="Medium",2,IF(L10="Low",1,0)))+2*IF(N10="High",3,IF(N10="Medium",2,IF(N10="Low",1,0)))+IF(M10="High",3,IF(M10="Medium",2,IF(M10="Low",1,0))))</f>
        <v/>
      </c>
      <c r="P10" s="12" t="str">
        <f aca="false">IF(O10="","",IF(O10&gt;=12,"Wave 1",IF(O10&gt;=8,"Wave 2","Wave 3")))</f>
        <v/>
      </c>
    </row>
    <row r="11" customFormat="false" ht="15" hidden="false" customHeight="false" outlineLevel="0" collapsed="false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1" t="str">
        <f aca="false">IF(COUNTA(L11:N11)=0,"",2*IF(L11="High",3,IF(L11="Medium",2,IF(L11="Low",1,0)))+2*IF(N11="High",3,IF(N11="Medium",2,IF(N11="Low",1,0)))+IF(M11="High",3,IF(M11="Medium",2,IF(M11="Low",1,0))))</f>
        <v/>
      </c>
      <c r="P11" s="12" t="str">
        <f aca="false">IF(O11="","",IF(O11&gt;=12,"Wave 1",IF(O11&gt;=8,"Wave 2","Wave 3")))</f>
        <v/>
      </c>
    </row>
    <row r="12" customFormat="false" ht="15" hidden="false" customHeight="false" outlineLevel="0" collapsed="false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 t="str">
        <f aca="false">IF(COUNTA(L12:N12)=0,"",2*IF(L12="High",3,IF(L12="Medium",2,IF(L12="Low",1,0)))+2*IF(N12="High",3,IF(N12="Medium",2,IF(N12="Low",1,0)))+IF(M12="High",3,IF(M12="Medium",2,IF(M12="Low",1,0))))</f>
        <v/>
      </c>
      <c r="P12" s="12" t="str">
        <f aca="false">IF(O12="","",IF(O12&gt;=12,"Wave 1",IF(O12&gt;=8,"Wave 2","Wave 3")))</f>
        <v/>
      </c>
    </row>
    <row r="13" customFormat="false" ht="15" hidden="false" customHeight="false" outlineLevel="0" collapsed="false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1" t="str">
        <f aca="false">IF(COUNTA(L13:N13)=0,"",2*IF(L13="High",3,IF(L13="Medium",2,IF(L13="Low",1,0)))+2*IF(N13="High",3,IF(N13="Medium",2,IF(N13="Low",1,0)))+IF(M13="High",3,IF(M13="Medium",2,IF(M13="Low",1,0))))</f>
        <v/>
      </c>
      <c r="P13" s="12" t="str">
        <f aca="false">IF(O13="","",IF(O13&gt;=12,"Wave 1",IF(O13&gt;=8,"Wave 2","Wave 3")))</f>
        <v/>
      </c>
    </row>
    <row r="14" customFormat="false" ht="15" hidden="false" customHeight="false" outlineLevel="0" collapsed="false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1" t="str">
        <f aca="false">IF(COUNTA(L14:N14)=0,"",2*IF(L14="High",3,IF(L14="Medium",2,IF(L14="Low",1,0)))+2*IF(N14="High",3,IF(N14="Medium",2,IF(N14="Low",1,0)))+IF(M14="High",3,IF(M14="Medium",2,IF(M14="Low",1,0))))</f>
        <v/>
      </c>
      <c r="P14" s="12" t="str">
        <f aca="false">IF(O14="","",IF(O14&gt;=12,"Wave 1",IF(O14&gt;=8,"Wave 2","Wave 3")))</f>
        <v/>
      </c>
    </row>
    <row r="15" customFormat="false" ht="15" hidden="false" customHeight="false" outlineLevel="0" collapsed="false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1" t="str">
        <f aca="false">IF(COUNTA(L15:N15)=0,"",2*IF(L15="High",3,IF(L15="Medium",2,IF(L15="Low",1,0)))+2*IF(N15="High",3,IF(N15="Medium",2,IF(N15="Low",1,0)))+IF(M15="High",3,IF(M15="Medium",2,IF(M15="Low",1,0))))</f>
        <v/>
      </c>
      <c r="P15" s="12" t="str">
        <f aca="false">IF(O15="","",IF(O15&gt;=12,"Wave 1",IF(O15&gt;=8,"Wave 2","Wave 3")))</f>
        <v/>
      </c>
    </row>
    <row r="16" customFormat="false" ht="15" hidden="false" customHeight="false" outlineLevel="0" collapsed="false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1" t="str">
        <f aca="false">IF(COUNTA(L16:N16)=0,"",2*IF(L16="High",3,IF(L16="Medium",2,IF(L16="Low",1,0)))+2*IF(N16="High",3,IF(N16="Medium",2,IF(N16="Low",1,0)))+IF(M16="High",3,IF(M16="Medium",2,IF(M16="Low",1,0))))</f>
        <v/>
      </c>
      <c r="P16" s="12" t="str">
        <f aca="false">IF(O16="","",IF(O16&gt;=12,"Wave 1",IF(O16&gt;=8,"Wave 2","Wave 3")))</f>
        <v/>
      </c>
    </row>
    <row r="17" customFormat="false" ht="15" hidden="false" customHeight="false" outlineLevel="0" collapsed="false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1" t="str">
        <f aca="false">IF(COUNTA(L17:N17)=0,"",2*IF(L17="High",3,IF(L17="Medium",2,IF(L17="Low",1,0)))+2*IF(N17="High",3,IF(N17="Medium",2,IF(N17="Low",1,0)))+IF(M17="High",3,IF(M17="Medium",2,IF(M17="Low",1,0))))</f>
        <v/>
      </c>
      <c r="P17" s="12" t="str">
        <f aca="false">IF(O17="","",IF(O17&gt;=12,"Wave 1",IF(O17&gt;=8,"Wave 2","Wave 3")))</f>
        <v/>
      </c>
    </row>
    <row r="18" customFormat="false" ht="15" hidden="false" customHeight="false" outlineLevel="0" collapsed="false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1" t="str">
        <f aca="false">IF(COUNTA(L18:N18)=0,"",2*IF(L18="High",3,IF(L18="Medium",2,IF(L18="Low",1,0)))+2*IF(N18="High",3,IF(N18="Medium",2,IF(N18="Low",1,0)))+IF(M18="High",3,IF(M18="Medium",2,IF(M18="Low",1,0))))</f>
        <v/>
      </c>
      <c r="P18" s="12" t="str">
        <f aca="false">IF(O18="","",IF(O18&gt;=12,"Wave 1",IF(O18&gt;=8,"Wave 2","Wave 3")))</f>
        <v/>
      </c>
    </row>
    <row r="19" customFormat="false" ht="15" hidden="false" customHeight="false" outlineLevel="0" collapsed="false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1" t="str">
        <f aca="false">IF(COUNTA(L19:N19)=0,"",2*IF(L19="High",3,IF(L19="Medium",2,IF(L19="Low",1,0)))+2*IF(N19="High",3,IF(N19="Medium",2,IF(N19="Low",1,0)))+IF(M19="High",3,IF(M19="Medium",2,IF(M19="Low",1,0))))</f>
        <v/>
      </c>
      <c r="P19" s="12" t="str">
        <f aca="false">IF(O19="","",IF(O19&gt;=12,"Wave 1",IF(O19&gt;=8,"Wave 2","Wave 3")))</f>
        <v/>
      </c>
    </row>
    <row r="20" customFormat="false" ht="15" hidden="false" customHeight="false" outlineLevel="0" collapsed="false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1" t="str">
        <f aca="false">IF(COUNTA(L20:N20)=0,"",2*IF(L20="High",3,IF(L20="Medium",2,IF(L20="Low",1,0)))+2*IF(N20="High",3,IF(N20="Medium",2,IF(N20="Low",1,0)))+IF(M20="High",3,IF(M20="Medium",2,IF(M20="Low",1,0))))</f>
        <v/>
      </c>
      <c r="P20" s="12" t="str">
        <f aca="false">IF(O20="","",IF(O20&gt;=12,"Wave 1",IF(O20&gt;=8,"Wave 2","Wave 3")))</f>
        <v/>
      </c>
    </row>
    <row r="21" customFormat="false" ht="15" hidden="false" customHeight="false" outlineLevel="0" collapsed="false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1" t="str">
        <f aca="false">IF(COUNTA(L21:N21)=0,"",2*IF(L21="High",3,IF(L21="Medium",2,IF(L21="Low",1,0)))+2*IF(N21="High",3,IF(N21="Medium",2,IF(N21="Low",1,0)))+IF(M21="High",3,IF(M21="Medium",2,IF(M21="Low",1,0))))</f>
        <v/>
      </c>
      <c r="P21" s="12" t="str">
        <f aca="false">IF(O21="","",IF(O21&gt;=12,"Wave 1",IF(O21&gt;=8,"Wave 2","Wave 3")))</f>
        <v/>
      </c>
    </row>
    <row r="22" customFormat="false" ht="15" hidden="false" customHeight="false" outlineLevel="0" collapsed="false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1" t="str">
        <f aca="false">IF(COUNTA(L22:N22)=0,"",2*IF(L22="High",3,IF(L22="Medium",2,IF(L22="Low",1,0)))+2*IF(N22="High",3,IF(N22="Medium",2,IF(N22="Low",1,0)))+IF(M22="High",3,IF(M22="Medium",2,IF(M22="Low",1,0))))</f>
        <v/>
      </c>
      <c r="P22" s="12" t="str">
        <f aca="false">IF(O22="","",IF(O22&gt;=12,"Wave 1",IF(O22&gt;=8,"Wave 2","Wave 3")))</f>
        <v/>
      </c>
    </row>
    <row r="23" customFormat="false" ht="15" hidden="false" customHeight="false" outlineLevel="0" collapsed="false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1" t="str">
        <f aca="false">IF(COUNTA(L23:N23)=0,"",2*IF(L23="High",3,IF(L23="Medium",2,IF(L23="Low",1,0)))+2*IF(N23="High",3,IF(N23="Medium",2,IF(N23="Low",1,0)))+IF(M23="High",3,IF(M23="Medium",2,IF(M23="Low",1,0))))</f>
        <v/>
      </c>
      <c r="P23" s="12" t="str">
        <f aca="false">IF(O23="","",IF(O23&gt;=12,"Wave 1",IF(O23&gt;=8,"Wave 2","Wave 3")))</f>
        <v/>
      </c>
    </row>
    <row r="24" customFormat="false" ht="15" hidden="false" customHeight="false" outlineLevel="0" collapsed="false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1" t="str">
        <f aca="false">IF(COUNTA(L24:N24)=0,"",2*IF(L24="High",3,IF(L24="Medium",2,IF(L24="Low",1,0)))+2*IF(N24="High",3,IF(N24="Medium",2,IF(N24="Low",1,0)))+IF(M24="High",3,IF(M24="Medium",2,IF(M24="Low",1,0))))</f>
        <v/>
      </c>
      <c r="P24" s="12" t="str">
        <f aca="false">IF(O24="","",IF(O24&gt;=12,"Wave 1",IF(O24&gt;=8,"Wave 2","Wave 3")))</f>
        <v/>
      </c>
    </row>
    <row r="25" customFormat="false" ht="15" hidden="false" customHeight="false" outlineLevel="0" collapsed="false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1" t="str">
        <f aca="false">IF(COUNTA(L25:N25)=0,"",2*IF(L25="High",3,IF(L25="Medium",2,IF(L25="Low",1,0)))+2*IF(N25="High",3,IF(N25="Medium",2,IF(N25="Low",1,0)))+IF(M25="High",3,IF(M25="Medium",2,IF(M25="Low",1,0))))</f>
        <v/>
      </c>
      <c r="P25" s="12" t="str">
        <f aca="false">IF(O25="","",IF(O25&gt;=12,"Wave 1",IF(O25&gt;=8,"Wave 2","Wave 3")))</f>
        <v/>
      </c>
    </row>
    <row r="26" customFormat="false" ht="15" hidden="false" customHeight="false" outlineLevel="0" collapsed="false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1" t="str">
        <f aca="false">IF(COUNTA(L26:N26)=0,"",2*IF(L26="High",3,IF(L26="Medium",2,IF(L26="Low",1,0)))+2*IF(N26="High",3,IF(N26="Medium",2,IF(N26="Low",1,0)))+IF(M26="High",3,IF(M26="Medium",2,IF(M26="Low",1,0))))</f>
        <v/>
      </c>
      <c r="P26" s="12" t="str">
        <f aca="false">IF(O26="","",IF(O26&gt;=12,"Wave 1",IF(O26&gt;=8,"Wave 2","Wave 3")))</f>
        <v/>
      </c>
    </row>
    <row r="27" customFormat="false" ht="15" hidden="false" customHeight="false" outlineLevel="0" collapsed="false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1" t="str">
        <f aca="false">IF(COUNTA(L27:N27)=0,"",2*IF(L27="High",3,IF(L27="Medium",2,IF(L27="Low",1,0)))+2*IF(N27="High",3,IF(N27="Medium",2,IF(N27="Low",1,0)))+IF(M27="High",3,IF(M27="Medium",2,IF(M27="Low",1,0))))</f>
        <v/>
      </c>
      <c r="P27" s="12" t="str">
        <f aca="false">IF(O27="","",IF(O27&gt;=12,"Wave 1",IF(O27&gt;=8,"Wave 2","Wave 3")))</f>
        <v/>
      </c>
    </row>
    <row r="28" customFormat="false" ht="15" hidden="false" customHeight="false" outlineLevel="0" collapsed="false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1" t="str">
        <f aca="false">IF(COUNTA(L28:N28)=0,"",2*IF(L28="High",3,IF(L28="Medium",2,IF(L28="Low",1,0)))+2*IF(N28="High",3,IF(N28="Medium",2,IF(N28="Low",1,0)))+IF(M28="High",3,IF(M28="Medium",2,IF(M28="Low",1,0))))</f>
        <v/>
      </c>
      <c r="P28" s="12" t="str">
        <f aca="false">IF(O28="","",IF(O28&gt;=12,"Wave 1",IF(O28&gt;=8,"Wave 2","Wave 3")))</f>
        <v/>
      </c>
    </row>
    <row r="29" customFormat="false" ht="15" hidden="false" customHeight="false" outlineLevel="0" collapsed="false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1" t="str">
        <f aca="false">IF(COUNTA(L29:N29)=0,"",2*IF(L29="High",3,IF(L29="Medium",2,IF(L29="Low",1,0)))+2*IF(N29="High",3,IF(N29="Medium",2,IF(N29="Low",1,0)))+IF(M29="High",3,IF(M29="Medium",2,IF(M29="Low",1,0))))</f>
        <v/>
      </c>
      <c r="P29" s="12" t="str">
        <f aca="false">IF(O29="","",IF(O29&gt;=12,"Wave 1",IF(O29&gt;=8,"Wave 2","Wave 3")))</f>
        <v/>
      </c>
    </row>
    <row r="30" customFormat="false" ht="15" hidden="false" customHeight="false" outlineLevel="0" collapsed="false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1" t="str">
        <f aca="false">IF(COUNTA(L30:N30)=0,"",2*IF(L30="High",3,IF(L30="Medium",2,IF(L30="Low",1,0)))+2*IF(N30="High",3,IF(N30="Medium",2,IF(N30="Low",1,0)))+IF(M30="High",3,IF(M30="Medium",2,IF(M30="Low",1,0))))</f>
        <v/>
      </c>
      <c r="P30" s="12" t="str">
        <f aca="false">IF(O30="","",IF(O30&gt;=12,"Wave 1",IF(O30&gt;=8,"Wave 2","Wave 3")))</f>
        <v/>
      </c>
    </row>
    <row r="31" customFormat="false" ht="15" hidden="false" customHeight="false" outlineLevel="0" collapsed="false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1" t="str">
        <f aca="false">IF(COUNTA(L31:N31)=0,"",2*IF(L31="High",3,IF(L31="Medium",2,IF(L31="Low",1,0)))+2*IF(N31="High",3,IF(N31="Medium",2,IF(N31="Low",1,0)))+IF(M31="High",3,IF(M31="Medium",2,IF(M31="Low",1,0))))</f>
        <v/>
      </c>
      <c r="P31" s="12" t="str">
        <f aca="false">IF(O31="","",IF(O31&gt;=12,"Wave 1",IF(O31&gt;=8,"Wave 2","Wave 3")))</f>
        <v/>
      </c>
    </row>
    <row r="32" customFormat="false" ht="15" hidden="false" customHeight="false" outlineLevel="0" collapsed="false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1" t="str">
        <f aca="false">IF(COUNTA(L32:N32)=0,"",2*IF(L32="High",3,IF(L32="Medium",2,IF(L32="Low",1,0)))+2*IF(N32="High",3,IF(N32="Medium",2,IF(N32="Low",1,0)))+IF(M32="High",3,IF(M32="Medium",2,IF(M32="Low",1,0))))</f>
        <v/>
      </c>
      <c r="P32" s="12" t="str">
        <f aca="false">IF(O32="","",IF(O32&gt;=12,"Wave 1",IF(O32&gt;=8,"Wave 2","Wave 3")))</f>
        <v/>
      </c>
    </row>
    <row r="33" customFormat="false" ht="15" hidden="false" customHeight="false" outlineLevel="0" collapsed="false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1" t="str">
        <f aca="false">IF(COUNTA(L33:N33)=0,"",2*IF(L33="High",3,IF(L33="Medium",2,IF(L33="Low",1,0)))+2*IF(N33="High",3,IF(N33="Medium",2,IF(N33="Low",1,0)))+IF(M33="High",3,IF(M33="Medium",2,IF(M33="Low",1,0))))</f>
        <v/>
      </c>
      <c r="P33" s="12" t="str">
        <f aca="false">IF(O33="","",IF(O33&gt;=12,"Wave 1",IF(O33&gt;=8,"Wave 2","Wave 3")))</f>
        <v/>
      </c>
    </row>
    <row r="34" customFormat="false" ht="15" hidden="false" customHeight="false" outlineLevel="0" collapsed="false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1" t="str">
        <f aca="false">IF(COUNTA(L34:N34)=0,"",2*IF(L34="High",3,IF(L34="Medium",2,IF(L34="Low",1,0)))+2*IF(N34="High",3,IF(N34="Medium",2,IF(N34="Low",1,0)))+IF(M34="High",3,IF(M34="Medium",2,IF(M34="Low",1,0))))</f>
        <v/>
      </c>
      <c r="P34" s="12" t="str">
        <f aca="false">IF(O34="","",IF(O34&gt;=12,"Wave 1",IF(O34&gt;=8,"Wave 2","Wave 3")))</f>
        <v/>
      </c>
    </row>
    <row r="35" customFormat="false" ht="15" hidden="false" customHeight="false" outlineLevel="0" collapsed="false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1" t="str">
        <f aca="false">IF(COUNTA(L35:N35)=0,"",2*IF(L35="High",3,IF(L35="Medium",2,IF(L35="Low",1,0)))+2*IF(N35="High",3,IF(N35="Medium",2,IF(N35="Low",1,0)))+IF(M35="High",3,IF(M35="Medium",2,IF(M35="Low",1,0))))</f>
        <v/>
      </c>
      <c r="P35" s="12" t="str">
        <f aca="false">IF(O35="","",IF(O35&gt;=12,"Wave 1",IF(O35&gt;=8,"Wave 2","Wave 3")))</f>
        <v/>
      </c>
    </row>
    <row r="36" customFormat="false" ht="15" hidden="false" customHeight="false" outlineLevel="0" collapsed="false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1" t="str">
        <f aca="false">IF(COUNTA(L36:N36)=0,"",2*IF(L36="High",3,IF(L36="Medium",2,IF(L36="Low",1,0)))+2*IF(N36="High",3,IF(N36="Medium",2,IF(N36="Low",1,0)))+IF(M36="High",3,IF(M36="Medium",2,IF(M36="Low",1,0))))</f>
        <v/>
      </c>
      <c r="P36" s="12" t="str">
        <f aca="false">IF(O36="","",IF(O36&gt;=12,"Wave 1",IF(O36&gt;=8,"Wave 2","Wave 3")))</f>
        <v/>
      </c>
    </row>
    <row r="37" customFormat="false" ht="15" hidden="false" customHeight="false" outlineLevel="0" collapsed="false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1" t="str">
        <f aca="false">IF(COUNTA(L37:N37)=0,"",2*IF(L37="High",3,IF(L37="Medium",2,IF(L37="Low",1,0)))+2*IF(N37="High",3,IF(N37="Medium",2,IF(N37="Low",1,0)))+IF(M37="High",3,IF(M37="Medium",2,IF(M37="Low",1,0))))</f>
        <v/>
      </c>
      <c r="P37" s="12" t="str">
        <f aca="false">IF(O37="","",IF(O37&gt;=12,"Wave 1",IF(O37&gt;=8,"Wave 2","Wave 3")))</f>
        <v/>
      </c>
    </row>
    <row r="38" customFormat="false" ht="15" hidden="false" customHeight="false" outlineLevel="0" collapsed="false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1" t="str">
        <f aca="false">IF(COUNTA(L38:N38)=0,"",2*IF(L38="High",3,IF(L38="Medium",2,IF(L38="Low",1,0)))+2*IF(N38="High",3,IF(N38="Medium",2,IF(N38="Low",1,0)))+IF(M38="High",3,IF(M38="Medium",2,IF(M38="Low",1,0))))</f>
        <v/>
      </c>
      <c r="P38" s="12" t="str">
        <f aca="false">IF(O38="","",IF(O38&gt;=12,"Wave 1",IF(O38&gt;=8,"Wave 2","Wave 3")))</f>
        <v/>
      </c>
    </row>
    <row r="39" customFormat="false" ht="15" hidden="false" customHeight="false" outlineLevel="0" collapsed="false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1" t="str">
        <f aca="false">IF(COUNTA(L39:N39)=0,"",2*IF(L39="High",3,IF(L39="Medium",2,IF(L39="Low",1,0)))+2*IF(N39="High",3,IF(N39="Medium",2,IF(N39="Low",1,0)))+IF(M39="High",3,IF(M39="Medium",2,IF(M39="Low",1,0))))</f>
        <v/>
      </c>
      <c r="P39" s="12" t="str">
        <f aca="false">IF(O39="","",IF(O39&gt;=12,"Wave 1",IF(O39&gt;=8,"Wave 2","Wave 3")))</f>
        <v/>
      </c>
    </row>
    <row r="40" customFormat="false" ht="15" hidden="false" customHeight="false" outlineLevel="0" collapsed="false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1" t="str">
        <f aca="false">IF(COUNTA(L40:N40)=0,"",2*IF(L40="High",3,IF(L40="Medium",2,IF(L40="Low",1,0)))+2*IF(N40="High",3,IF(N40="Medium",2,IF(N40="Low",1,0)))+IF(M40="High",3,IF(M40="Medium",2,IF(M40="Low",1,0))))</f>
        <v/>
      </c>
      <c r="P40" s="12" t="str">
        <f aca="false">IF(O40="","",IF(O40&gt;=12,"Wave 1",IF(O40&gt;=8,"Wave 2","Wave 3")))</f>
        <v/>
      </c>
    </row>
    <row r="41" customFormat="false" ht="15" hidden="false" customHeight="false" outlineLevel="0" collapsed="false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1" t="str">
        <f aca="false">IF(COUNTA(L41:N41)=0,"",2*IF(L41="High",3,IF(L41="Medium",2,IF(L41="Low",1,0)))+2*IF(N41="High",3,IF(N41="Medium",2,IF(N41="Low",1,0)))+IF(M41="High",3,IF(M41="Medium",2,IF(M41="Low",1,0))))</f>
        <v/>
      </c>
      <c r="P41" s="12" t="str">
        <f aca="false">IF(O41="","",IF(O41&gt;=12,"Wave 1",IF(O41&gt;=8,"Wave 2","Wave 3")))</f>
        <v/>
      </c>
    </row>
    <row r="42" customFormat="false" ht="15" hidden="false" customHeight="false" outlineLevel="0" collapsed="false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1" t="str">
        <f aca="false">IF(COUNTA(L42:N42)=0,"",2*IF(L42="High",3,IF(L42="Medium",2,IF(L42="Low",1,0)))+2*IF(N42="High",3,IF(N42="Medium",2,IF(N42="Low",1,0)))+IF(M42="High",3,IF(M42="Medium",2,IF(M42="Low",1,0))))</f>
        <v/>
      </c>
      <c r="P42" s="12" t="str">
        <f aca="false">IF(O42="","",IF(O42&gt;=12,"Wave 1",IF(O42&gt;=8,"Wave 2","Wave 3")))</f>
        <v/>
      </c>
    </row>
    <row r="43" customFormat="false" ht="15" hidden="false" customHeight="false" outlineLevel="0" collapsed="false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1" t="str">
        <f aca="false">IF(COUNTA(L43:N43)=0,"",2*IF(L43="High",3,IF(L43="Medium",2,IF(L43="Low",1,0)))+2*IF(N43="High",3,IF(N43="Medium",2,IF(N43="Low",1,0)))+IF(M43="High",3,IF(M43="Medium",2,IF(M43="Low",1,0))))</f>
        <v/>
      </c>
      <c r="P43" s="12" t="str">
        <f aca="false">IF(O43="","",IF(O43&gt;=12,"Wave 1",IF(O43&gt;=8,"Wave 2","Wave 3")))</f>
        <v/>
      </c>
    </row>
    <row r="44" customFormat="false" ht="15" hidden="false" customHeight="false" outlineLevel="0" collapsed="false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1" t="str">
        <f aca="false">IF(COUNTA(L44:N44)=0,"",2*IF(L44="High",3,IF(L44="Medium",2,IF(L44="Low",1,0)))+2*IF(N44="High",3,IF(N44="Medium",2,IF(N44="Low",1,0)))+IF(M44="High",3,IF(M44="Medium",2,IF(M44="Low",1,0))))</f>
        <v/>
      </c>
      <c r="P44" s="12" t="str">
        <f aca="false">IF(O44="","",IF(O44&gt;=12,"Wave 1",IF(O44&gt;=8,"Wave 2","Wave 3")))</f>
        <v/>
      </c>
    </row>
    <row r="45" customFormat="false" ht="15" hidden="false" customHeight="false" outlineLevel="0" collapsed="false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1" t="str">
        <f aca="false">IF(COUNTA(L45:N45)=0,"",2*IF(L45="High",3,IF(L45="Medium",2,IF(L45="Low",1,0)))+2*IF(N45="High",3,IF(N45="Medium",2,IF(N45="Low",1,0)))+IF(M45="High",3,IF(M45="Medium",2,IF(M45="Low",1,0))))</f>
        <v/>
      </c>
      <c r="P45" s="12" t="str">
        <f aca="false">IF(O45="","",IF(O45&gt;=12,"Wave 1",IF(O45&gt;=8,"Wave 2","Wave 3")))</f>
        <v/>
      </c>
    </row>
    <row r="46" customFormat="false" ht="15" hidden="false" customHeight="false" outlineLevel="0" collapsed="false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1" t="str">
        <f aca="false">IF(COUNTA(L46:N46)=0,"",2*IF(L46="High",3,IF(L46="Medium",2,IF(L46="Low",1,0)))+2*IF(N46="High",3,IF(N46="Medium",2,IF(N46="Low",1,0)))+IF(M46="High",3,IF(M46="Medium",2,IF(M46="Low",1,0))))</f>
        <v/>
      </c>
      <c r="P46" s="12" t="str">
        <f aca="false">IF(O46="","",IF(O46&gt;=12,"Wave 1",IF(O46&gt;=8,"Wave 2","Wave 3")))</f>
        <v/>
      </c>
    </row>
    <row r="47" customFormat="false" ht="15" hidden="false" customHeight="false" outlineLevel="0" collapsed="false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1" t="str">
        <f aca="false">IF(COUNTA(L47:N47)=0,"",2*IF(L47="High",3,IF(L47="Medium",2,IF(L47="Low",1,0)))+2*IF(N47="High",3,IF(N47="Medium",2,IF(N47="Low",1,0)))+IF(M47="High",3,IF(M47="Medium",2,IF(M47="Low",1,0))))</f>
        <v/>
      </c>
      <c r="P47" s="12" t="str">
        <f aca="false">IF(O47="","",IF(O47&gt;=12,"Wave 1",IF(O47&gt;=8,"Wave 2","Wave 3")))</f>
        <v/>
      </c>
    </row>
    <row r="48" customFormat="false" ht="15" hidden="false" customHeight="false" outlineLevel="0" collapsed="false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1" t="str">
        <f aca="false">IF(COUNTA(L48:N48)=0,"",2*IF(L48="High",3,IF(L48="Medium",2,IF(L48="Low",1,0)))+2*IF(N48="High",3,IF(N48="Medium",2,IF(N48="Low",1,0)))+IF(M48="High",3,IF(M48="Medium",2,IF(M48="Low",1,0))))</f>
        <v/>
      </c>
      <c r="P48" s="12" t="str">
        <f aca="false">IF(O48="","",IF(O48&gt;=12,"Wave 1",IF(O48&gt;=8,"Wave 2","Wave 3")))</f>
        <v/>
      </c>
    </row>
    <row r="49" customFormat="false" ht="15" hidden="false" customHeight="false" outlineLevel="0" collapsed="false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1" t="str">
        <f aca="false">IF(COUNTA(L49:N49)=0,"",2*IF(L49="High",3,IF(L49="Medium",2,IF(L49="Low",1,0)))+2*IF(N49="High",3,IF(N49="Medium",2,IF(N49="Low",1,0)))+IF(M49="High",3,IF(M49="Medium",2,IF(M49="Low",1,0))))</f>
        <v/>
      </c>
      <c r="P49" s="12" t="str">
        <f aca="false">IF(O49="","",IF(O49&gt;=12,"Wave 1",IF(O49&gt;=8,"Wave 2","Wave 3")))</f>
        <v/>
      </c>
    </row>
    <row r="50" customFormat="false" ht="15" hidden="false" customHeight="false" outlineLevel="0" collapsed="false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1" t="str">
        <f aca="false">IF(COUNTA(L50:N50)=0,"",2*IF(L50="High",3,IF(L50="Medium",2,IF(L50="Low",1,0)))+2*IF(N50="High",3,IF(N50="Medium",2,IF(N50="Low",1,0)))+IF(M50="High",3,IF(M50="Medium",2,IF(M50="Low",1,0))))</f>
        <v/>
      </c>
      <c r="P50" s="12" t="str">
        <f aca="false">IF(O50="","",IF(O50&gt;=12,"Wave 1",IF(O50&gt;=8,"Wave 2","Wave 3")))</f>
        <v/>
      </c>
    </row>
    <row r="51" customFormat="false" ht="15" hidden="false" customHeight="false" outlineLevel="0" collapsed="false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1" t="str">
        <f aca="false">IF(COUNTA(L51:N51)=0,"",2*IF(L51="High",3,IF(L51="Medium",2,IF(L51="Low",1,0)))+2*IF(N51="High",3,IF(N51="Medium",2,IF(N51="Low",1,0)))+IF(M51="High",3,IF(M51="Medium",2,IF(M51="Low",1,0))))</f>
        <v/>
      </c>
      <c r="P51" s="12" t="str">
        <f aca="false">IF(O51="","",IF(O51&gt;=12,"Wave 1",IF(O51&gt;=8,"Wave 2","Wave 3")))</f>
        <v/>
      </c>
    </row>
    <row r="52" customFormat="false" ht="15" hidden="false" customHeight="false" outlineLevel="0" collapsed="false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1" t="str">
        <f aca="false">IF(COUNTA(L52:N52)=0,"",2*IF(L52="High",3,IF(L52="Medium",2,IF(L52="Low",1,0)))+2*IF(N52="High",3,IF(N52="Medium",2,IF(N52="Low",1,0)))+IF(M52="High",3,IF(M52="Medium",2,IF(M52="Low",1,0))))</f>
        <v/>
      </c>
      <c r="P52" s="12" t="str">
        <f aca="false">IF(O52="","",IF(O52&gt;=12,"Wave 1",IF(O52&gt;=8,"Wave 2","Wave 3")))</f>
        <v/>
      </c>
    </row>
    <row r="53" customFormat="false" ht="15" hidden="false" customHeight="false" outlineLevel="0" collapsed="false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1" t="str">
        <f aca="false">IF(COUNTA(L53:N53)=0,"",2*IF(L53="High",3,IF(L53="Medium",2,IF(L53="Low",1,0)))+2*IF(N53="High",3,IF(N53="Medium",2,IF(N53="Low",1,0)))+IF(M53="High",3,IF(M53="Medium",2,IF(M53="Low",1,0))))</f>
        <v/>
      </c>
      <c r="P53" s="12" t="str">
        <f aca="false">IF(O53="","",IF(O53&gt;=12,"Wave 1",IF(O53&gt;=8,"Wave 2","Wave 3")))</f>
        <v/>
      </c>
    </row>
    <row r="54" customFormat="false" ht="15" hidden="false" customHeight="false" outlineLevel="0" collapsed="false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1" t="str">
        <f aca="false">IF(COUNTA(L54:N54)=0,"",2*IF(L54="High",3,IF(L54="Medium",2,IF(L54="Low",1,0)))+2*IF(N54="High",3,IF(N54="Medium",2,IF(N54="Low",1,0)))+IF(M54="High",3,IF(M54="Medium",2,IF(M54="Low",1,0))))</f>
        <v/>
      </c>
      <c r="P54" s="12" t="str">
        <f aca="false">IF(O54="","",IF(O54&gt;=12,"Wave 1",IF(O54&gt;=8,"Wave 2","Wave 3")))</f>
        <v/>
      </c>
    </row>
    <row r="55" customFormat="false" ht="15" hidden="false" customHeight="false" outlineLevel="0" collapsed="false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1" t="str">
        <f aca="false">IF(COUNTA(L55:N55)=0,"",2*IF(L55="High",3,IF(L55="Medium",2,IF(L55="Low",1,0)))+2*IF(N55="High",3,IF(N55="Medium",2,IF(N55="Low",1,0)))+IF(M55="High",3,IF(M55="Medium",2,IF(M55="Low",1,0))))</f>
        <v/>
      </c>
      <c r="P55" s="12" t="str">
        <f aca="false">IF(O55="","",IF(O55&gt;=12,"Wave 1",IF(O55&gt;=8,"Wave 2","Wave 3")))</f>
        <v/>
      </c>
    </row>
    <row r="56" customFormat="false" ht="15" hidden="false" customHeight="false" outlineLevel="0" collapsed="false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1" t="str">
        <f aca="false">IF(COUNTA(L56:N56)=0,"",2*IF(L56="High",3,IF(L56="Medium",2,IF(L56="Low",1,0)))+2*IF(N56="High",3,IF(N56="Medium",2,IF(N56="Low",1,0)))+IF(M56="High",3,IF(M56="Medium",2,IF(M56="Low",1,0))))</f>
        <v/>
      </c>
      <c r="P56" s="12" t="str">
        <f aca="false">IF(O56="","",IF(O56&gt;=12,"Wave 1",IF(O56&gt;=8,"Wave 2","Wave 3")))</f>
        <v/>
      </c>
    </row>
    <row r="57" customFormat="false" ht="15" hidden="false" customHeight="false" outlineLevel="0" collapsed="false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1" t="str">
        <f aca="false">IF(COUNTA(L57:N57)=0,"",2*IF(L57="High",3,IF(L57="Medium",2,IF(L57="Low",1,0)))+2*IF(N57="High",3,IF(N57="Medium",2,IF(N57="Low",1,0)))+IF(M57="High",3,IF(M57="Medium",2,IF(M57="Low",1,0))))</f>
        <v/>
      </c>
      <c r="P57" s="12" t="str">
        <f aca="false">IF(O57="","",IF(O57&gt;=12,"Wave 1",IF(O57&gt;=8,"Wave 2","Wave 3")))</f>
        <v/>
      </c>
    </row>
    <row r="58" customFormat="false" ht="15" hidden="false" customHeight="false" outlineLevel="0" collapsed="false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1" t="str">
        <f aca="false">IF(COUNTA(L58:N58)=0,"",2*IF(L58="High",3,IF(L58="Medium",2,IF(L58="Low",1,0)))+2*IF(N58="High",3,IF(N58="Medium",2,IF(N58="Low",1,0)))+IF(M58="High",3,IF(M58="Medium",2,IF(M58="Low",1,0))))</f>
        <v/>
      </c>
      <c r="P58" s="12" t="str">
        <f aca="false">IF(O58="","",IF(O58&gt;=12,"Wave 1",IF(O58&gt;=8,"Wave 2","Wave 3")))</f>
        <v/>
      </c>
    </row>
    <row r="59" customFormat="false" ht="15" hidden="false" customHeight="false" outlineLevel="0" collapsed="false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1" t="str">
        <f aca="false">IF(COUNTA(L59:N59)=0,"",2*IF(L59="High",3,IF(L59="Medium",2,IF(L59="Low",1,0)))+2*IF(N59="High",3,IF(N59="Medium",2,IF(N59="Low",1,0)))+IF(M59="High",3,IF(M59="Medium",2,IF(M59="Low",1,0))))</f>
        <v/>
      </c>
      <c r="P59" s="12" t="str">
        <f aca="false">IF(O59="","",IF(O59&gt;=12,"Wave 1",IF(O59&gt;=8,"Wave 2","Wave 3")))</f>
        <v/>
      </c>
    </row>
    <row r="60" customFormat="false" ht="15" hidden="false" customHeight="false" outlineLevel="0" collapsed="false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1" t="str">
        <f aca="false">IF(COUNTA(L60:N60)=0,"",2*IF(L60="High",3,IF(L60="Medium",2,IF(L60="Low",1,0)))+2*IF(N60="High",3,IF(N60="Medium",2,IF(N60="Low",1,0)))+IF(M60="High",3,IF(M60="Medium",2,IF(M60="Low",1,0))))</f>
        <v/>
      </c>
      <c r="P60" s="12" t="str">
        <f aca="false">IF(O60="","",IF(O60&gt;=12,"Wave 1",IF(O60&gt;=8,"Wave 2","Wave 3")))</f>
        <v/>
      </c>
    </row>
    <row r="61" customFormat="false" ht="15" hidden="false" customHeight="false" outlineLevel="0" collapsed="false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1" t="str">
        <f aca="false">IF(COUNTA(L61:N61)=0,"",2*IF(L61="High",3,IF(L61="Medium",2,IF(L61="Low",1,0)))+2*IF(N61="High",3,IF(N61="Medium",2,IF(N61="Low",1,0)))+IF(M61="High",3,IF(M61="Medium",2,IF(M61="Low",1,0))))</f>
        <v/>
      </c>
      <c r="P61" s="12" t="str">
        <f aca="false">IF(O61="","",IF(O61&gt;=12,"Wave 1",IF(O61&gt;=8,"Wave 2","Wave 3")))</f>
        <v/>
      </c>
    </row>
    <row r="62" customFormat="false" ht="15" hidden="false" customHeight="false" outlineLevel="0" collapsed="false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1" t="str">
        <f aca="false">IF(COUNTA(L62:N62)=0,"",2*IF(L62="High",3,IF(L62="Medium",2,IF(L62="Low",1,0)))+2*IF(N62="High",3,IF(N62="Medium",2,IF(N62="Low",1,0)))+IF(M62="High",3,IF(M62="Medium",2,IF(M62="Low",1,0))))</f>
        <v/>
      </c>
      <c r="P62" s="12" t="str">
        <f aca="false">IF(O62="","",IF(O62&gt;=12,"Wave 1",IF(O62&gt;=8,"Wave 2","Wave 3")))</f>
        <v/>
      </c>
    </row>
    <row r="63" customFormat="false" ht="15" hidden="false" customHeight="false" outlineLevel="0" collapsed="false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1" t="str">
        <f aca="false">IF(COUNTA(L63:N63)=0,"",2*IF(L63="High",3,IF(L63="Medium",2,IF(L63="Low",1,0)))+2*IF(N63="High",3,IF(N63="Medium",2,IF(N63="Low",1,0)))+IF(M63="High",3,IF(M63="Medium",2,IF(M63="Low",1,0))))</f>
        <v/>
      </c>
      <c r="P63" s="12" t="str">
        <f aca="false">IF(O63="","",IF(O63&gt;=12,"Wave 1",IF(O63&gt;=8,"Wave 2","Wave 3")))</f>
        <v/>
      </c>
    </row>
    <row r="64" customFormat="false" ht="15" hidden="false" customHeight="false" outlineLevel="0" collapsed="false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1" t="str">
        <f aca="false">IF(COUNTA(L64:N64)=0,"",2*IF(L64="High",3,IF(L64="Medium",2,IF(L64="Low",1,0)))+2*IF(N64="High",3,IF(N64="Medium",2,IF(N64="Low",1,0)))+IF(M64="High",3,IF(M64="Medium",2,IF(M64="Low",1,0))))</f>
        <v/>
      </c>
      <c r="P64" s="12" t="str">
        <f aca="false">IF(O64="","",IF(O64&gt;=12,"Wave 1",IF(O64&gt;=8,"Wave 2","Wave 3")))</f>
        <v/>
      </c>
    </row>
    <row r="65" customFormat="false" ht="15" hidden="false" customHeight="false" outlineLevel="0" collapsed="false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1" t="str">
        <f aca="false">IF(COUNTA(L65:N65)=0,"",2*IF(L65="High",3,IF(L65="Medium",2,IF(L65="Low",1,0)))+2*IF(N65="High",3,IF(N65="Medium",2,IF(N65="Low",1,0)))+IF(M65="High",3,IF(M65="Medium",2,IF(M65="Low",1,0))))</f>
        <v/>
      </c>
      <c r="P65" s="12" t="str">
        <f aca="false">IF(O65="","",IF(O65&gt;=12,"Wave 1",IF(O65&gt;=8,"Wave 2","Wave 3")))</f>
        <v/>
      </c>
    </row>
    <row r="66" customFormat="false" ht="15" hidden="false" customHeight="false" outlineLevel="0" collapsed="false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1" t="str">
        <f aca="false">IF(COUNTA(L66:N66)=0,"",2*IF(L66="High",3,IF(L66="Medium",2,IF(L66="Low",1,0)))+2*IF(N66="High",3,IF(N66="Medium",2,IF(N66="Low",1,0)))+IF(M66="High",3,IF(M66="Medium",2,IF(M66="Low",1,0))))</f>
        <v/>
      </c>
      <c r="P66" s="12" t="str">
        <f aca="false">IF(O66="","",IF(O66&gt;=12,"Wave 1",IF(O66&gt;=8,"Wave 2","Wave 3")))</f>
        <v/>
      </c>
    </row>
    <row r="67" customFormat="false" ht="15" hidden="false" customHeight="false" outlineLevel="0" collapsed="false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1" t="str">
        <f aca="false">IF(COUNTA(L67:N67)=0,"",2*IF(L67="High",3,IF(L67="Medium",2,IF(L67="Low",1,0)))+2*IF(N67="High",3,IF(N67="Medium",2,IF(N67="Low",1,0)))+IF(M67="High",3,IF(M67="Medium",2,IF(M67="Low",1,0))))</f>
        <v/>
      </c>
      <c r="P67" s="12" t="str">
        <f aca="false">IF(O67="","",IF(O67&gt;=12,"Wave 1",IF(O67&gt;=8,"Wave 2","Wave 3")))</f>
        <v/>
      </c>
    </row>
    <row r="68" customFormat="false" ht="15" hidden="false" customHeight="false" outlineLevel="0" collapsed="false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1" t="str">
        <f aca="false">IF(COUNTA(L68:N68)=0,"",2*IF(L68="High",3,IF(L68="Medium",2,IF(L68="Low",1,0)))+2*IF(N68="High",3,IF(N68="Medium",2,IF(N68="Low",1,0)))+IF(M68="High",3,IF(M68="Medium",2,IF(M68="Low",1,0))))</f>
        <v/>
      </c>
      <c r="P68" s="12" t="str">
        <f aca="false">IF(O68="","",IF(O68&gt;=12,"Wave 1",IF(O68&gt;=8,"Wave 2","Wave 3")))</f>
        <v/>
      </c>
    </row>
    <row r="69" customFormat="false" ht="15" hidden="false" customHeight="false" outlineLevel="0" collapsed="false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1" t="str">
        <f aca="false">IF(COUNTA(L69:N69)=0,"",2*IF(L69="High",3,IF(L69="Medium",2,IF(L69="Low",1,0)))+2*IF(N69="High",3,IF(N69="Medium",2,IF(N69="Low",1,0)))+IF(M69="High",3,IF(M69="Medium",2,IF(M69="Low",1,0))))</f>
        <v/>
      </c>
      <c r="P69" s="12" t="str">
        <f aca="false">IF(O69="","",IF(O69&gt;=12,"Wave 1",IF(O69&gt;=8,"Wave 2","Wave 3")))</f>
        <v/>
      </c>
    </row>
    <row r="70" customFormat="false" ht="15" hidden="false" customHeight="false" outlineLevel="0" collapsed="false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1" t="str">
        <f aca="false">IF(COUNTA(L70:N70)=0,"",2*IF(L70="High",3,IF(L70="Medium",2,IF(L70="Low",1,0)))+2*IF(N70="High",3,IF(N70="Medium",2,IF(N70="Low",1,0)))+IF(M70="High",3,IF(M70="Medium",2,IF(M70="Low",1,0))))</f>
        <v/>
      </c>
      <c r="P70" s="12" t="str">
        <f aca="false">IF(O70="","",IF(O70&gt;=12,"Wave 1",IF(O70&gt;=8,"Wave 2","Wave 3")))</f>
        <v/>
      </c>
    </row>
    <row r="71" customFormat="false" ht="15" hidden="false" customHeight="false" outlineLevel="0" collapsed="false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1" t="str">
        <f aca="false">IF(COUNTA(L71:N71)=0,"",2*IF(L71="High",3,IF(L71="Medium",2,IF(L71="Low",1,0)))+2*IF(N71="High",3,IF(N71="Medium",2,IF(N71="Low",1,0)))+IF(M71="High",3,IF(M71="Medium",2,IF(M71="Low",1,0))))</f>
        <v/>
      </c>
      <c r="P71" s="12" t="str">
        <f aca="false">IF(O71="","",IF(O71&gt;=12,"Wave 1",IF(O71&gt;=8,"Wave 2","Wave 3")))</f>
        <v/>
      </c>
    </row>
    <row r="72" customFormat="false" ht="15" hidden="false" customHeight="false" outlineLevel="0" collapsed="false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1" t="str">
        <f aca="false">IF(COUNTA(L72:N72)=0,"",2*IF(L72="High",3,IF(L72="Medium",2,IF(L72="Low",1,0)))+2*IF(N72="High",3,IF(N72="Medium",2,IF(N72="Low",1,0)))+IF(M72="High",3,IF(M72="Medium",2,IF(M72="Low",1,0))))</f>
        <v/>
      </c>
      <c r="P72" s="12" t="str">
        <f aca="false">IF(O72="","",IF(O72&gt;=12,"Wave 1",IF(O72&gt;=8,"Wave 2","Wave 3")))</f>
        <v/>
      </c>
    </row>
    <row r="73" customFormat="false" ht="15" hidden="false" customHeight="false" outlineLevel="0" collapsed="false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1" t="str">
        <f aca="false">IF(COUNTA(L73:N73)=0,"",2*IF(L73="High",3,IF(L73="Medium",2,IF(L73="Low",1,0)))+2*IF(N73="High",3,IF(N73="Medium",2,IF(N73="Low",1,0)))+IF(M73="High",3,IF(M73="Medium",2,IF(M73="Low",1,0))))</f>
        <v/>
      </c>
      <c r="P73" s="12" t="str">
        <f aca="false">IF(O73="","",IF(O73&gt;=12,"Wave 1",IF(O73&gt;=8,"Wave 2","Wave 3")))</f>
        <v/>
      </c>
    </row>
    <row r="74" customFormat="false" ht="15" hidden="false" customHeight="false" outlineLevel="0" collapsed="false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1" t="str">
        <f aca="false">IF(COUNTA(L74:N74)=0,"",2*IF(L74="High",3,IF(L74="Medium",2,IF(L74="Low",1,0)))+2*IF(N74="High",3,IF(N74="Medium",2,IF(N74="Low",1,0)))+IF(M74="High",3,IF(M74="Medium",2,IF(M74="Low",1,0))))</f>
        <v/>
      </c>
      <c r="P74" s="12" t="str">
        <f aca="false">IF(O74="","",IF(O74&gt;=12,"Wave 1",IF(O74&gt;=8,"Wave 2","Wave 3")))</f>
        <v/>
      </c>
    </row>
    <row r="75" customFormat="false" ht="15" hidden="false" customHeight="false" outlineLevel="0" collapsed="false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1" t="str">
        <f aca="false">IF(COUNTA(L75:N75)=0,"",2*IF(L75="High",3,IF(L75="Medium",2,IF(L75="Low",1,0)))+2*IF(N75="High",3,IF(N75="Medium",2,IF(N75="Low",1,0)))+IF(M75="High",3,IF(M75="Medium",2,IF(M75="Low",1,0))))</f>
        <v/>
      </c>
      <c r="P75" s="12" t="str">
        <f aca="false">IF(O75="","",IF(O75&gt;=12,"Wave 1",IF(O75&gt;=8,"Wave 2","Wave 3")))</f>
        <v/>
      </c>
    </row>
    <row r="76" customFormat="false" ht="15" hidden="false" customHeight="false" outlineLevel="0" collapsed="false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1" t="str">
        <f aca="false">IF(COUNTA(L76:N76)=0,"",2*IF(L76="High",3,IF(L76="Medium",2,IF(L76="Low",1,0)))+2*IF(N76="High",3,IF(N76="Medium",2,IF(N76="Low",1,0)))+IF(M76="High",3,IF(M76="Medium",2,IF(M76="Low",1,0))))</f>
        <v/>
      </c>
      <c r="P76" s="12" t="str">
        <f aca="false">IF(O76="","",IF(O76&gt;=12,"Wave 1",IF(O76&gt;=8,"Wave 2","Wave 3")))</f>
        <v/>
      </c>
    </row>
    <row r="77" customFormat="false" ht="15" hidden="false" customHeight="false" outlineLevel="0" collapsed="false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1" t="str">
        <f aca="false">IF(COUNTA(L77:N77)=0,"",2*IF(L77="High",3,IF(L77="Medium",2,IF(L77="Low",1,0)))+2*IF(N77="High",3,IF(N77="Medium",2,IF(N77="Low",1,0)))+IF(M77="High",3,IF(M77="Medium",2,IF(M77="Low",1,0))))</f>
        <v/>
      </c>
      <c r="P77" s="12" t="str">
        <f aca="false">IF(O77="","",IF(O77&gt;=12,"Wave 1",IF(O77&gt;=8,"Wave 2","Wave 3")))</f>
        <v/>
      </c>
    </row>
    <row r="78" customFormat="false" ht="15" hidden="false" customHeight="false" outlineLevel="0" collapsed="false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1" t="str">
        <f aca="false">IF(COUNTA(L78:N78)=0,"",2*IF(L78="High",3,IF(L78="Medium",2,IF(L78="Low",1,0)))+2*IF(N78="High",3,IF(N78="Medium",2,IF(N78="Low",1,0)))+IF(M78="High",3,IF(M78="Medium",2,IF(M78="Low",1,0))))</f>
        <v/>
      </c>
      <c r="P78" s="12" t="str">
        <f aca="false">IF(O78="","",IF(O78&gt;=12,"Wave 1",IF(O78&gt;=8,"Wave 2","Wave 3")))</f>
        <v/>
      </c>
    </row>
    <row r="79" customFormat="false" ht="15" hidden="false" customHeight="false" outlineLevel="0" collapsed="false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1" t="str">
        <f aca="false">IF(COUNTA(L79:N79)=0,"",2*IF(L79="High",3,IF(L79="Medium",2,IF(L79="Low",1,0)))+2*IF(N79="High",3,IF(N79="Medium",2,IF(N79="Low",1,0)))+IF(M79="High",3,IF(M79="Medium",2,IF(M79="Low",1,0))))</f>
        <v/>
      </c>
      <c r="P79" s="12" t="str">
        <f aca="false">IF(O79="","",IF(O79&gt;=12,"Wave 1",IF(O79&gt;=8,"Wave 2","Wave 3")))</f>
        <v/>
      </c>
    </row>
    <row r="80" customFormat="false" ht="15" hidden="false" customHeight="false" outlineLevel="0" collapsed="false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1" t="str">
        <f aca="false">IF(COUNTA(L80:N80)=0,"",2*IF(L80="High",3,IF(L80="Medium",2,IF(L80="Low",1,0)))+2*IF(N80="High",3,IF(N80="Medium",2,IF(N80="Low",1,0)))+IF(M80="High",3,IF(M80="Medium",2,IF(M80="Low",1,0))))</f>
        <v/>
      </c>
      <c r="P80" s="12" t="str">
        <f aca="false">IF(O80="","",IF(O80&gt;=12,"Wave 1",IF(O80&gt;=8,"Wave 2","Wave 3")))</f>
        <v/>
      </c>
    </row>
    <row r="81" customFormat="false" ht="15" hidden="false" customHeight="false" outlineLevel="0" collapsed="false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1" t="str">
        <f aca="false">IF(COUNTA(L81:N81)=0,"",2*IF(L81="High",3,IF(L81="Medium",2,IF(L81="Low",1,0)))+2*IF(N81="High",3,IF(N81="Medium",2,IF(N81="Low",1,0)))+IF(M81="High",3,IF(M81="Medium",2,IF(M81="Low",1,0))))</f>
        <v/>
      </c>
      <c r="P81" s="12" t="str">
        <f aca="false">IF(O81="","",IF(O81&gt;=12,"Wave 1",IF(O81&gt;=8,"Wave 2","Wave 3")))</f>
        <v/>
      </c>
    </row>
    <row r="82" customFormat="false" ht="15" hidden="false" customHeight="false" outlineLevel="0" collapsed="false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1" t="str">
        <f aca="false">IF(COUNTA(L82:N82)=0,"",2*IF(L82="High",3,IF(L82="Medium",2,IF(L82="Low",1,0)))+2*IF(N82="High",3,IF(N82="Medium",2,IF(N82="Low",1,0)))+IF(M82="High",3,IF(M82="Medium",2,IF(M82="Low",1,0))))</f>
        <v/>
      </c>
      <c r="P82" s="12" t="str">
        <f aca="false">IF(O82="","",IF(O82&gt;=12,"Wave 1",IF(O82&gt;=8,"Wave 2","Wave 3")))</f>
        <v/>
      </c>
    </row>
    <row r="83" customFormat="false" ht="15" hidden="false" customHeight="false" outlineLevel="0" collapsed="false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1" t="str">
        <f aca="false">IF(COUNTA(L83:N83)=0,"",2*IF(L83="High",3,IF(L83="Medium",2,IF(L83="Low",1,0)))+2*IF(N83="High",3,IF(N83="Medium",2,IF(N83="Low",1,0)))+IF(M83="High",3,IF(M83="Medium",2,IF(M83="Low",1,0))))</f>
        <v/>
      </c>
      <c r="P83" s="12" t="str">
        <f aca="false">IF(O83="","",IF(O83&gt;=12,"Wave 1",IF(O83&gt;=8,"Wave 2","Wave 3")))</f>
        <v/>
      </c>
    </row>
    <row r="84" customFormat="false" ht="15" hidden="false" customHeight="false" outlineLevel="0" collapsed="false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1" t="str">
        <f aca="false">IF(COUNTA(L84:N84)=0,"",2*IF(L84="High",3,IF(L84="Medium",2,IF(L84="Low",1,0)))+2*IF(N84="High",3,IF(N84="Medium",2,IF(N84="Low",1,0)))+IF(M84="High",3,IF(M84="Medium",2,IF(M84="Low",1,0))))</f>
        <v/>
      </c>
      <c r="P84" s="12" t="str">
        <f aca="false">IF(O84="","",IF(O84&gt;=12,"Wave 1",IF(O84&gt;=8,"Wave 2","Wave 3")))</f>
        <v/>
      </c>
    </row>
    <row r="85" customFormat="false" ht="15" hidden="false" customHeight="false" outlineLevel="0" collapsed="false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1" t="str">
        <f aca="false">IF(COUNTA(L85:N85)=0,"",2*IF(L85="High",3,IF(L85="Medium",2,IF(L85="Low",1,0)))+2*IF(N85="High",3,IF(N85="Medium",2,IF(N85="Low",1,0)))+IF(M85="High",3,IF(M85="Medium",2,IF(M85="Low",1,0))))</f>
        <v/>
      </c>
      <c r="P85" s="12" t="str">
        <f aca="false">IF(O85="","",IF(O85&gt;=12,"Wave 1",IF(O85&gt;=8,"Wave 2","Wave 3")))</f>
        <v/>
      </c>
    </row>
    <row r="86" customFormat="false" ht="15" hidden="false" customHeight="false" outlineLevel="0" collapsed="false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1" t="str">
        <f aca="false">IF(COUNTA(L86:N86)=0,"",2*IF(L86="High",3,IF(L86="Medium",2,IF(L86="Low",1,0)))+2*IF(N86="High",3,IF(N86="Medium",2,IF(N86="Low",1,0)))+IF(M86="High",3,IF(M86="Medium",2,IF(M86="Low",1,0))))</f>
        <v/>
      </c>
      <c r="P86" s="12" t="str">
        <f aca="false">IF(O86="","",IF(O86&gt;=12,"Wave 1",IF(O86&gt;=8,"Wave 2","Wave 3")))</f>
        <v/>
      </c>
    </row>
    <row r="87" customFormat="false" ht="15" hidden="false" customHeight="false" outlineLevel="0" collapsed="false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1" t="str">
        <f aca="false">IF(COUNTA(L87:N87)=0,"",2*IF(L87="High",3,IF(L87="Medium",2,IF(L87="Low",1,0)))+2*IF(N87="High",3,IF(N87="Medium",2,IF(N87="Low",1,0)))+IF(M87="High",3,IF(M87="Medium",2,IF(M87="Low",1,0))))</f>
        <v/>
      </c>
      <c r="P87" s="12" t="str">
        <f aca="false">IF(O87="","",IF(O87&gt;=12,"Wave 1",IF(O87&gt;=8,"Wave 2","Wave 3")))</f>
        <v/>
      </c>
    </row>
    <row r="88" customFormat="false" ht="15" hidden="false" customHeight="false" outlineLevel="0" collapsed="false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1" t="str">
        <f aca="false">IF(COUNTA(L88:N88)=0,"",2*IF(L88="High",3,IF(L88="Medium",2,IF(L88="Low",1,0)))+2*IF(N88="High",3,IF(N88="Medium",2,IF(N88="Low",1,0)))+IF(M88="High",3,IF(M88="Medium",2,IF(M88="Low",1,0))))</f>
        <v/>
      </c>
      <c r="P88" s="12" t="str">
        <f aca="false">IF(O88="","",IF(O88&gt;=12,"Wave 1",IF(O88&gt;=8,"Wave 2","Wave 3")))</f>
        <v/>
      </c>
    </row>
    <row r="89" customFormat="false" ht="15" hidden="false" customHeight="false" outlineLevel="0" collapsed="false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1" t="str">
        <f aca="false">IF(COUNTA(L89:N89)=0,"",2*IF(L89="High",3,IF(L89="Medium",2,IF(L89="Low",1,0)))+2*IF(N89="High",3,IF(N89="Medium",2,IF(N89="Low",1,0)))+IF(M89="High",3,IF(M89="Medium",2,IF(M89="Low",1,0))))</f>
        <v/>
      </c>
      <c r="P89" s="12" t="str">
        <f aca="false">IF(O89="","",IF(O89&gt;=12,"Wave 1",IF(O89&gt;=8,"Wave 2","Wave 3")))</f>
        <v/>
      </c>
    </row>
    <row r="90" customFormat="false" ht="15" hidden="false" customHeight="false" outlineLevel="0" collapsed="false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1" t="str">
        <f aca="false">IF(COUNTA(L90:N90)=0,"",2*IF(L90="High",3,IF(L90="Medium",2,IF(L90="Low",1,0)))+2*IF(N90="High",3,IF(N90="Medium",2,IF(N90="Low",1,0)))+IF(M90="High",3,IF(M90="Medium",2,IF(M90="Low",1,0))))</f>
        <v/>
      </c>
      <c r="P90" s="12" t="str">
        <f aca="false">IF(O90="","",IF(O90&gt;=12,"Wave 1",IF(O90&gt;=8,"Wave 2","Wave 3")))</f>
        <v/>
      </c>
    </row>
    <row r="91" customFormat="false" ht="15" hidden="false" customHeight="false" outlineLevel="0" collapsed="false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1" t="str">
        <f aca="false">IF(COUNTA(L91:N91)=0,"",2*IF(L91="High",3,IF(L91="Medium",2,IF(L91="Low",1,0)))+2*IF(N91="High",3,IF(N91="Medium",2,IF(N91="Low",1,0)))+IF(M91="High",3,IF(M91="Medium",2,IF(M91="Low",1,0))))</f>
        <v/>
      </c>
      <c r="P91" s="12" t="str">
        <f aca="false">IF(O91="","",IF(O91&gt;=12,"Wave 1",IF(O91&gt;=8,"Wave 2","Wave 3")))</f>
        <v/>
      </c>
    </row>
    <row r="92" customFormat="false" ht="15" hidden="false" customHeight="false" outlineLevel="0" collapsed="false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1" t="str">
        <f aca="false">IF(COUNTA(L92:N92)=0,"",2*IF(L92="High",3,IF(L92="Medium",2,IF(L92="Low",1,0)))+2*IF(N92="High",3,IF(N92="Medium",2,IF(N92="Low",1,0)))+IF(M92="High",3,IF(M92="Medium",2,IF(M92="Low",1,0))))</f>
        <v/>
      </c>
      <c r="P92" s="12" t="str">
        <f aca="false">IF(O92="","",IF(O92&gt;=12,"Wave 1",IF(O92&gt;=8,"Wave 2","Wave 3")))</f>
        <v/>
      </c>
    </row>
    <row r="93" customFormat="false" ht="15" hidden="false" customHeight="false" outlineLevel="0" collapsed="false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1" t="str">
        <f aca="false">IF(COUNTA(L93:N93)=0,"",2*IF(L93="High",3,IF(L93="Medium",2,IF(L93="Low",1,0)))+2*IF(N93="High",3,IF(N93="Medium",2,IF(N93="Low",1,0)))+IF(M93="High",3,IF(M93="Medium",2,IF(M93="Low",1,0))))</f>
        <v/>
      </c>
      <c r="P93" s="12" t="str">
        <f aca="false">IF(O93="","",IF(O93&gt;=12,"Wave 1",IF(O93&gt;=8,"Wave 2","Wave 3")))</f>
        <v/>
      </c>
    </row>
    <row r="94" customFormat="false" ht="15" hidden="false" customHeight="false" outlineLevel="0" collapsed="false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1" t="str">
        <f aca="false">IF(COUNTA(L94:N94)=0,"",2*IF(L94="High",3,IF(L94="Medium",2,IF(L94="Low",1,0)))+2*IF(N94="High",3,IF(N94="Medium",2,IF(N94="Low",1,0)))+IF(M94="High",3,IF(M94="Medium",2,IF(M94="Low",1,0))))</f>
        <v/>
      </c>
      <c r="P94" s="12" t="str">
        <f aca="false">IF(O94="","",IF(O94&gt;=12,"Wave 1",IF(O94&gt;=8,"Wave 2","Wave 3")))</f>
        <v/>
      </c>
    </row>
    <row r="95" customFormat="false" ht="15" hidden="false" customHeight="false" outlineLevel="0" collapsed="false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1" t="str">
        <f aca="false">IF(COUNTA(L95:N95)=0,"",2*IF(L95="High",3,IF(L95="Medium",2,IF(L95="Low",1,0)))+2*IF(N95="High",3,IF(N95="Medium",2,IF(N95="Low",1,0)))+IF(M95="High",3,IF(M95="Medium",2,IF(M95="Low",1,0))))</f>
        <v/>
      </c>
      <c r="P95" s="12" t="str">
        <f aca="false">IF(O95="","",IF(O95&gt;=12,"Wave 1",IF(O95&gt;=8,"Wave 2","Wave 3")))</f>
        <v/>
      </c>
    </row>
    <row r="96" customFormat="false" ht="15" hidden="false" customHeight="false" outlineLevel="0" collapsed="false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1" t="str">
        <f aca="false">IF(COUNTA(L96:N96)=0,"",2*IF(L96="High",3,IF(L96="Medium",2,IF(L96="Low",1,0)))+2*IF(N96="High",3,IF(N96="Medium",2,IF(N96="Low",1,0)))+IF(M96="High",3,IF(M96="Medium",2,IF(M96="Low",1,0))))</f>
        <v/>
      </c>
      <c r="P96" s="12" t="str">
        <f aca="false">IF(O96="","",IF(O96&gt;=12,"Wave 1",IF(O96&gt;=8,"Wave 2","Wave 3")))</f>
        <v/>
      </c>
    </row>
    <row r="97" customFormat="false" ht="15" hidden="false" customHeight="false" outlineLevel="0" collapsed="false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1" t="str">
        <f aca="false">IF(COUNTA(L97:N97)=0,"",2*IF(L97="High",3,IF(L97="Medium",2,IF(L97="Low",1,0)))+2*IF(N97="High",3,IF(N97="Medium",2,IF(N97="Low",1,0)))+IF(M97="High",3,IF(M97="Medium",2,IF(M97="Low",1,0))))</f>
        <v/>
      </c>
      <c r="P97" s="12" t="str">
        <f aca="false">IF(O97="","",IF(O97&gt;=12,"Wave 1",IF(O97&gt;=8,"Wave 2","Wave 3")))</f>
        <v/>
      </c>
    </row>
    <row r="98" customFormat="false" ht="15" hidden="false" customHeight="false" outlineLevel="0" collapsed="false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1" t="str">
        <f aca="false">IF(COUNTA(L98:N98)=0,"",2*IF(L98="High",3,IF(L98="Medium",2,IF(L98="Low",1,0)))+2*IF(N98="High",3,IF(N98="Medium",2,IF(N98="Low",1,0)))+IF(M98="High",3,IF(M98="Medium",2,IF(M98="Low",1,0))))</f>
        <v/>
      </c>
      <c r="P98" s="12" t="str">
        <f aca="false">IF(O98="","",IF(O98&gt;=12,"Wave 1",IF(O98&gt;=8,"Wave 2","Wave 3")))</f>
        <v/>
      </c>
    </row>
    <row r="99" customFormat="false" ht="15" hidden="false" customHeight="false" outlineLevel="0" collapsed="false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1" t="str">
        <f aca="false">IF(COUNTA(L99:N99)=0,"",2*IF(L99="High",3,IF(L99="Medium",2,IF(L99="Low",1,0)))+2*IF(N99="High",3,IF(N99="Medium",2,IF(N99="Low",1,0)))+IF(M99="High",3,IF(M99="Medium",2,IF(M99="Low",1,0))))</f>
        <v/>
      </c>
      <c r="P99" s="12" t="str">
        <f aca="false">IF(O99="","",IF(O99&gt;=12,"Wave 1",IF(O99&gt;=8,"Wave 2","Wave 3")))</f>
        <v/>
      </c>
    </row>
    <row r="100" customFormat="false" ht="15" hidden="false" customHeight="false" outlineLevel="0" collapsed="false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1" t="str">
        <f aca="false">IF(COUNTA(L100:N100)=0,"",2*IF(L100="High",3,IF(L100="Medium",2,IF(L100="Low",1,0)))+2*IF(N100="High",3,IF(N100="Medium",2,IF(N100="Low",1,0)))+IF(M100="High",3,IF(M100="Medium",2,IF(M100="Low",1,0))))</f>
        <v/>
      </c>
      <c r="P100" s="12" t="str">
        <f aca="false">IF(O100="","",IF(O100&gt;=12,"Wave 1",IF(O100&gt;=8,"Wave 2","Wave 3")))</f>
        <v/>
      </c>
    </row>
    <row r="101" customFormat="false" ht="15" hidden="false" customHeight="false" outlineLevel="0" collapsed="false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1" t="str">
        <f aca="false">IF(COUNTA(L101:N101)=0,"",2*IF(L101="High",3,IF(L101="Medium",2,IF(L101="Low",1,0)))+2*IF(N101="High",3,IF(N101="Medium",2,IF(N101="Low",1,0)))+IF(M101="High",3,IF(M101="Medium",2,IF(M101="Low",1,0))))</f>
        <v/>
      </c>
      <c r="P101" s="12" t="str">
        <f aca="false">IF(O101="","",IF(O101&gt;=12,"Wave 1",IF(O101&gt;=8,"Wave 2","Wave 3")))</f>
        <v/>
      </c>
    </row>
    <row r="102" customFormat="false" ht="15" hidden="false" customHeight="false" outlineLevel="0" collapsed="false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1" t="str">
        <f aca="false">IF(COUNTA(L102:N102)=0,"",2*IF(L102="High",3,IF(L102="Medium",2,IF(L102="Low",1,0)))+2*IF(N102="High",3,IF(N102="Medium",2,IF(N102="Low",1,0)))+IF(M102="High",3,IF(M102="Medium",2,IF(M102="Low",1,0))))</f>
        <v/>
      </c>
      <c r="P102" s="12" t="str">
        <f aca="false">IF(O102="","",IF(O102&gt;=12,"Wave 1",IF(O102&gt;=8,"Wave 2","Wave 3")))</f>
        <v/>
      </c>
    </row>
    <row r="103" customFormat="false" ht="15" hidden="false" customHeight="false" outlineLevel="0" collapsed="false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1" t="str">
        <f aca="false">IF(COUNTA(L103:N103)=0,"",2*IF(L103="High",3,IF(L103="Medium",2,IF(L103="Low",1,0)))+2*IF(N103="High",3,IF(N103="Medium",2,IF(N103="Low",1,0)))+IF(M103="High",3,IF(M103="Medium",2,IF(M103="Low",1,0))))</f>
        <v/>
      </c>
      <c r="P103" s="12" t="str">
        <f aca="false">IF(O103="","",IF(O103&gt;=12,"Wave 1",IF(O103&gt;=8,"Wave 2","Wave 3")))</f>
        <v/>
      </c>
    </row>
  </sheetData>
  <conditionalFormatting sqref="P4:P103">
    <cfRule type="cellIs" priority="2" operator="equal" aboveAverage="0" equalAverage="0" bottom="0" percent="0" rank="0" text="" dxfId="0">
      <formula>"Wave 1"</formula>
    </cfRule>
    <cfRule type="cellIs" priority="3" operator="equal" aboveAverage="0" equalAverage="0" bottom="0" percent="0" rank="0" text="" dxfId="1">
      <formula>"Wave 2"</formula>
    </cfRule>
    <cfRule type="cellIs" priority="4" operator="equal" aboveAverage="0" equalAverage="0" bottom="0" percent="0" rank="0" text="" dxfId="2">
      <formula>"Wave 3"</formula>
    </cfRule>
  </conditionalFormatting>
  <dataValidations count="5">
    <dataValidation allowBlank="true" errorStyle="stop" operator="between" showDropDown="false" showErrorMessage="false" showInputMessage="false" sqref="E4:E103" type="list">
      <formula1>"Constantly,Multiple times daily,Daily,Weekly,Monthly,Rarely,Unknown"</formula1>
      <formula2>0</formula2>
    </dataValidation>
    <dataValidation allowBlank="true" errorStyle="stop" operator="between" showDropDown="false" showErrorMessage="false" showInputMessage="false" sqref="K4:K103" type="list">
      <formula1>"Yes,Possibly,No,Unknown"</formula1>
      <formula2>0</formula2>
    </dataValidation>
    <dataValidation allowBlank="true" errorStyle="stop" operator="between" showDropDown="false" showErrorMessage="false" showInputMessage="false" sqref="L4:L103" type="list">
      <formula1>"High,Medium,Low"</formula1>
      <formula2>0</formula2>
    </dataValidation>
    <dataValidation allowBlank="true" errorStyle="stop" operator="between" showDropDown="false" showErrorMessage="false" showInputMessage="false" sqref="M4:M103" type="list">
      <formula1>"High,Medium,Low"</formula1>
      <formula2>0</formula2>
    </dataValidation>
    <dataValidation allowBlank="true" errorStyle="stop" operator="between" showDropDown="false" showErrorMessage="false" showInputMessage="false" sqref="N4:N103" type="list">
      <formula1>"High,Medium,Low"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4"/>
    <col collapsed="false" customWidth="true" hidden="false" outlineLevel="0" max="3" min="3" style="0" width="14"/>
  </cols>
  <sheetData>
    <row r="2" customFormat="false" ht="17.35" hidden="false" customHeight="false" outlineLevel="0" collapsed="false">
      <c r="B2" s="14" t="s">
        <v>77</v>
      </c>
    </row>
    <row r="3" customFormat="false" ht="15" hidden="false" customHeight="false" outlineLevel="0" collapsed="false">
      <c r="B3" s="15" t="s">
        <v>78</v>
      </c>
    </row>
    <row r="5" customFormat="false" ht="15" hidden="false" customHeight="false" outlineLevel="0" collapsed="false">
      <c r="B5" s="16" t="s">
        <v>79</v>
      </c>
      <c r="C5" s="17" t="n">
        <f aca="false">COUNTA('Script Inventory'!A4:A103)</f>
        <v>1</v>
      </c>
    </row>
    <row r="6" customFormat="false" ht="15" hidden="false" customHeight="false" outlineLevel="0" collapsed="false">
      <c r="B6" s="16" t="s">
        <v>80</v>
      </c>
      <c r="C6" s="17" t="n">
        <f aca="false">COUNTIF('Script Inventory'!P4:P103,"Wave 1")</f>
        <v>1</v>
      </c>
    </row>
    <row r="7" customFormat="false" ht="15" hidden="false" customHeight="false" outlineLevel="0" collapsed="false">
      <c r="B7" s="16" t="s">
        <v>81</v>
      </c>
      <c r="C7" s="17" t="n">
        <f aca="false">COUNTIF('Script Inventory'!P4:P103,"Wave 2")</f>
        <v>0</v>
      </c>
    </row>
    <row r="8" customFormat="false" ht="15" hidden="false" customHeight="false" outlineLevel="0" collapsed="false">
      <c r="B8" s="16" t="s">
        <v>82</v>
      </c>
      <c r="C8" s="17" t="n">
        <f aca="false">COUNTIF('Script Inventory'!P4:P103,"Wave 3")</f>
        <v>0</v>
      </c>
    </row>
    <row r="9" customFormat="false" ht="15" hidden="false" customHeight="false" outlineLevel="0" collapsed="false">
      <c r="B9" s="16" t="s">
        <v>83</v>
      </c>
      <c r="C9" s="17" t="n">
        <f aca="false">COUNTIF('Script Inventory'!L4:L103,"High")</f>
        <v>1</v>
      </c>
    </row>
    <row r="10" customFormat="false" ht="15" hidden="false" customHeight="false" outlineLevel="0" collapsed="false">
      <c r="B10" s="16" t="s">
        <v>84</v>
      </c>
      <c r="C10" s="17" t="n">
        <f aca="false">COUNTIF('Script Inventory'!N4:N103,"High")</f>
        <v>1</v>
      </c>
    </row>
    <row r="11" customFormat="false" ht="15" hidden="false" customHeight="false" outlineLevel="0" collapsed="false">
      <c r="B11" s="16" t="s">
        <v>85</v>
      </c>
      <c r="C11" s="17" t="n">
        <f aca="false">COUNTIF('Script Inventory'!K4:K103,"Yes")+COUNTIF('Script Inventory'!K4:K103,"Possibly")</f>
        <v>1</v>
      </c>
    </row>
    <row r="12" customFormat="false" ht="15" hidden="false" customHeight="false" outlineLevel="0" collapsed="false">
      <c r="B12" s="16" t="s">
        <v>86</v>
      </c>
      <c r="C12" s="17" t="n">
        <f aca="false">COUNTA('Script Inventory'!A4:A103)-COUNTIF('Script Inventory'!O4:O103,"&gt;=0")</f>
        <v>0</v>
      </c>
    </row>
    <row r="14" customFormat="false" ht="15" hidden="false" customHeight="false" outlineLevel="0" collapsed="false">
      <c r="B14" s="15" t="s">
        <v>87</v>
      </c>
    </row>
    <row r="15" customFormat="false" ht="15" hidden="false" customHeight="false" outlineLevel="0" collapsed="false">
      <c r="B15" s="18" t="s">
        <v>88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2026-08-04T14:21:04Z</dcterms:created>
  <dc:creator>openpyxl</dc:creator>
  <dc:description/>
  <dc:language>en-US</dc:language>
  <cp:lastModifiedBy/>
  <dcterms:modified xsi:type="dcterms:W3CDTF">2026-08-04T14:21:04Z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